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5" tabRatio="761" firstSheet="1" activeTab="7"/>
  </bookViews>
  <sheets>
    <sheet name="WTFQPVQ" sheetId="1" state="veryHidden" r:id="rId1"/>
    <sheet name="收支总体情况表" sheetId="2" r:id="rId2"/>
    <sheet name="收入总体情况表" sheetId="3" r:id="rId3"/>
    <sheet name="支出总体情况表" sheetId="4" r:id="rId4"/>
    <sheet name="财政拨款收支总体情况表" sheetId="5" r:id="rId5"/>
    <sheet name="一般公共预算支出情况表" sheetId="6" r:id="rId6"/>
    <sheet name="一般公共预算基本支出情况表" sheetId="7" r:id="rId7"/>
    <sheet name="政府性基金预算支出情况表" sheetId="8" r:id="rId8"/>
  </sheets>
  <externalReferences>
    <externalReference r:id="rId11"/>
  </externalReferences>
  <definedNames>
    <definedName name="_xlnm.Print_Area" localSheetId="3">'支出总体情况表'!$A$1:$H$12</definedName>
  </definedNames>
  <calcPr fullCalcOnLoad="1"/>
</workbook>
</file>

<file path=xl/sharedStrings.xml><?xml version="1.0" encoding="utf-8"?>
<sst xmlns="http://schemas.openxmlformats.org/spreadsheetml/2006/main" count="162" uniqueCount="109">
  <si>
    <t>天津市地球物理勘探中心2019年部门收支总体情况表</t>
  </si>
  <si>
    <t>单位：万元</t>
  </si>
  <si>
    <t xml:space="preserve">收               入 </t>
  </si>
  <si>
    <t>支               出</t>
  </si>
  <si>
    <t>项         目</t>
  </si>
  <si>
    <t>预算资金</t>
  </si>
  <si>
    <t>一、财政拨款</t>
  </si>
  <si>
    <t>一、一般公共服务支出</t>
  </si>
  <si>
    <t>二、事业收入</t>
  </si>
  <si>
    <t>二、公共安全支出</t>
  </si>
  <si>
    <t>三、上级补助收入</t>
  </si>
  <si>
    <t>三、教育支出</t>
  </si>
  <si>
    <t>四、附属单位上缴收入</t>
  </si>
  <si>
    <t>四、科学技术支出</t>
  </si>
  <si>
    <t>五、经营收入</t>
  </si>
  <si>
    <t>五、文化旅游体育与传媒支出</t>
  </si>
  <si>
    <t>六、其他收入</t>
  </si>
  <si>
    <t>六、社会保障和就业支出</t>
  </si>
  <si>
    <t>七、卫生健康支出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</si>
  <si>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</si>
  <si>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</si>
  <si>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</si>
  <si>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</si>
  <si>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</si>
  <si>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</si>
  <si>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</si>
  <si>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</si>
  <si>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</si>
  <si>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</si>
  <si>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</si>
  <si>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</si>
  <si>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</si>
  <si>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本  年  收  入  合  计</t>
  </si>
  <si>
    <t xml:space="preserve"> 本  年  支  出  合  计</t>
  </si>
  <si>
    <t>七、用事业基金弥补收支差额</t>
  </si>
  <si>
    <t>二十一、结转下年</t>
  </si>
  <si>
    <t>八、上年结转和结余</t>
  </si>
  <si>
    <t xml:space="preserve">     其中：财政拨款结转和结余</t>
  </si>
  <si>
    <t xml:space="preserve">           其他结转和结余</t>
  </si>
  <si>
    <t>收     入     总      计</t>
  </si>
  <si>
    <t>支　   出　   总   　计</t>
  </si>
  <si>
    <t>注：各部门预算草案中未填列资金的收入、支出栏次不显示。</t>
  </si>
  <si>
    <t>天津市地球物理勘探中心2019年部门收入总体情况表</t>
  </si>
  <si>
    <t>总计</t>
  </si>
  <si>
    <t>财政拨款</t>
  </si>
  <si>
    <t xml:space="preserve">事业收入               </t>
  </si>
  <si>
    <t>上级补助收入</t>
  </si>
  <si>
    <t>附属单位上缴收入</t>
  </si>
  <si>
    <t>经营             收入</t>
  </si>
  <si>
    <t>其他             收入</t>
  </si>
  <si>
    <t>用事业基金弥补收支差额</t>
  </si>
  <si>
    <t>上年结转和结余</t>
  </si>
  <si>
    <t>小计</t>
  </si>
  <si>
    <t>财政拨款结转和结余</t>
  </si>
  <si>
    <t>其他结转和结余</t>
  </si>
  <si>
    <t>天津市地球物理勘探中心2019年部门支出总体情况表</t>
  </si>
  <si>
    <t>功能科目</t>
  </si>
  <si>
    <t>总 计</t>
  </si>
  <si>
    <t>基本    支出</t>
  </si>
  <si>
    <t>项目   支出</t>
  </si>
  <si>
    <t>经营   支出</t>
  </si>
  <si>
    <t>上缴上级支出</t>
  </si>
  <si>
    <t>对附属单位补助支出</t>
  </si>
  <si>
    <t>其他  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</si>
  <si>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</si>
  <si>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社会保障和就业支出</t>
  </si>
  <si>
    <t>卫生健康支出</t>
  </si>
  <si>
    <t>自然资源海洋气象等支出</t>
  </si>
  <si>
    <t>天津市地球物理勘探中心2019年财政拨款收支总体情况表</t>
  </si>
  <si>
    <t>一、一般公共预算拨款</t>
  </si>
  <si>
    <t>二、政府性基金预算拨款</t>
  </si>
  <si>
    <t>三、国有资本经营预算拨款</t>
  </si>
  <si>
    <t>四、上年财政拨款结转和结余</t>
  </si>
  <si>
    <t>一般公共预算结转和结余</t>
  </si>
  <si>
    <t>政府性基金预算结转和结余</t>
  </si>
  <si>
    <t>国有资本经营预算结转和结余</t>
  </si>
  <si>
    <t>天津市地球物理勘探中心2019年一般公共预算支出情况表</t>
  </si>
  <si>
    <t>项        目</t>
  </si>
  <si>
    <t>预  算  资  金</t>
  </si>
  <si>
    <t>备    注</t>
  </si>
  <si>
    <t>合   计</t>
  </si>
  <si>
    <t>基本支出</t>
  </si>
  <si>
    <t>项目支出</t>
  </si>
  <si>
    <t>注：本表按支出功能分类填列，明细到类、款、项三级科目。</t>
  </si>
  <si>
    <t>天津市地球物理勘探中心2019年一般公共预算基本支出情况表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</si>
  <si>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</si>
  <si>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</si>
  <si>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</si>
  <si>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</si>
  <si>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</si>
  <si>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</si>
  <si>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</si>
  <si>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</si>
  <si>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</si>
  <si>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</si>
  <si>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</si>
  <si>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t>注：本表按部门预算支出经济分类填列，明细到类、款两级科目。</t>
  </si>
  <si>
    <t>天津市地球物理勘探中心2019年政府性基金预算支出情况表</t>
  </si>
  <si>
    <t>社会保障和就业支出</t>
  </si>
  <si>
    <t>行政事业单位离退休</t>
  </si>
  <si>
    <t>机关事业单位职业年金缴费支出</t>
  </si>
  <si>
    <t>卫生健康支出</t>
  </si>
  <si>
    <t>行政事业单位医疗</t>
  </si>
  <si>
    <t>事业单位医疗</t>
  </si>
  <si>
    <t>自然资源海洋气象等支出</t>
  </si>
  <si>
    <t>事业运行</t>
  </si>
  <si>
    <t>自然资源事务</t>
  </si>
  <si>
    <t>机关事业单位基本养老保险缴费支出</t>
  </si>
  <si>
    <t xml:space="preserve">    本部门2019年政府性基金预算支出情况表为空表。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</si>
</sst>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\$#,##0.00;\(\$#,##0.00\)"/>
    <numFmt numFmtId="178" formatCode="#,##0;\(#,##0\)"/>
    <numFmt numFmtId="179" formatCode="\$#,##0;\(\$#,##0\)"/>
    <numFmt numFmtId="180" formatCode="_(&quot;$&quot;* #,##0.00_);_(&quot;$&quot;* \(#,##0.00\);_(&quot;$&quot;* &quot;-&quot;??_);_(@_)"/>
    <numFmt numFmtId="181" formatCode="#,##0;\-#,##0;&quot;-&quot;"/>
    <numFmt numFmtId="182" formatCode="0;_琀"/>
    <numFmt numFmtId="183" formatCode="yyyy&quot;年&quot;m&quot;月&quot;d&quot;日&quot;;@"/>
    <numFmt numFmtId="184" formatCode="_-* #,##0_$_-;\-* #,##0_$_-;_-* &quot;-&quot;_$_-;_-@_-"/>
    <numFmt numFmtId="185" formatCode="_-* #,##0.00&quot;$&quot;_-;\-* #,##0.00&quot;$&quot;_-;_-* &quot;-&quot;??&quot;$&quot;_-;_-@_-"/>
    <numFmt numFmtId="186" formatCode="_-* #,##0&quot;$&quot;_-;\-* #,##0&quot;$&quot;_-;_-* &quot;-&quot;&quot;$&quot;_-;_-@_-"/>
    <numFmt numFmtId="187" formatCode="_-* #,##0.00_$_-;\-* #,##0.00_$_-;_-* &quot;-&quot;??_$_-;_-@_-"/>
    <numFmt numFmtId="188" formatCode="0.0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</numFmts>
  <fonts count="66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2"/>
      <color indexed="9"/>
      <name val="宋体"/>
      <family val="0"/>
    </font>
    <font>
      <sz val="8"/>
      <name val="Arial"/>
      <family val="2"/>
    </font>
    <font>
      <sz val="10"/>
      <name val="Arial"/>
      <family val="2"/>
    </font>
    <font>
      <sz val="11"/>
      <color indexed="10"/>
      <name val="宋体"/>
      <family val="0"/>
    </font>
    <font>
      <sz val="12"/>
      <name val="Arial"/>
      <family val="2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2"/>
      <color indexed="20"/>
      <name val="宋体"/>
      <family val="0"/>
    </font>
    <font>
      <sz val="11"/>
      <color indexed="62"/>
      <name val="宋体"/>
      <family val="0"/>
    </font>
    <font>
      <sz val="12"/>
      <color indexed="20"/>
      <name val="楷体_GB2312"/>
      <family val="3"/>
    </font>
    <font>
      <b/>
      <sz val="12"/>
      <name val="Arial"/>
      <family val="2"/>
    </font>
    <font>
      <sz val="12"/>
      <name val="官帕眉"/>
      <family val="0"/>
    </font>
    <font>
      <i/>
      <sz val="11"/>
      <color indexed="23"/>
      <name val="宋体"/>
      <family val="0"/>
    </font>
    <font>
      <b/>
      <sz val="11"/>
      <color indexed="42"/>
      <name val="宋体"/>
      <family val="0"/>
    </font>
    <font>
      <sz val="12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0"/>
      <name val="MS Sans Serif"/>
      <family val="2"/>
    </font>
    <font>
      <b/>
      <sz val="18"/>
      <name val="Arial"/>
      <family val="2"/>
    </font>
    <font>
      <b/>
      <sz val="21"/>
      <name val="楷体_GB2312"/>
      <family val="3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b/>
      <sz val="11"/>
      <color indexed="56"/>
      <name val="宋体"/>
      <family val="0"/>
    </font>
    <font>
      <sz val="12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0"/>
      <name val="Times New Roman"/>
      <family val="1"/>
    </font>
    <font>
      <sz val="10.5"/>
      <color indexed="20"/>
      <name val="宋体"/>
      <family val="0"/>
    </font>
    <font>
      <sz val="9"/>
      <color indexed="20"/>
      <name val="宋体"/>
      <family val="0"/>
    </font>
    <font>
      <sz val="11"/>
      <name val="ＭＳ Ｐゴシック"/>
      <family val="2"/>
    </font>
    <font>
      <sz val="10.5"/>
      <color indexed="17"/>
      <name val="宋体"/>
      <family val="0"/>
    </font>
    <font>
      <sz val="11"/>
      <name val="宋体"/>
      <family val="0"/>
    </font>
    <font>
      <b/>
      <sz val="13"/>
      <color indexed="62"/>
      <name val="宋体"/>
      <family val="0"/>
    </font>
    <font>
      <b/>
      <i/>
      <sz val="16"/>
      <name val="Helv"/>
      <family val="2"/>
    </font>
    <font>
      <sz val="11"/>
      <color indexed="42"/>
      <name val="宋体"/>
      <family val="0"/>
    </font>
    <font>
      <sz val="7"/>
      <name val="Small Fonts"/>
      <family val="2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8"/>
      <name val="Times New Roman"/>
      <family val="1"/>
    </font>
    <font>
      <sz val="12"/>
      <name val="Helv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color indexed="17"/>
      <name val="楷体_GB2312"/>
      <family val="3"/>
    </font>
    <font>
      <b/>
      <sz val="12"/>
      <color indexed="8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u val="single"/>
      <sz val="12"/>
      <color indexed="36"/>
      <name val="宋体"/>
      <family val="0"/>
    </font>
    <font>
      <sz val="12"/>
      <name val="Courier"/>
      <family val="3"/>
    </font>
    <font>
      <sz val="12"/>
      <name val="바탕체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43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3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32" borderId="0" applyNumberFormat="0" applyBorder="0" applyAlignment="0" applyProtection="0"/>
    <xf numFmtId="0" fontId="6" fillId="21" borderId="0" applyNumberFormat="0" applyBorder="0" applyAlignment="0" applyProtection="0"/>
    <xf numFmtId="0" fontId="6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7" fillId="7" borderId="0" applyNumberFormat="0" applyBorder="0" applyAlignment="0" applyProtection="0"/>
    <xf numFmtId="181" fontId="51" fillId="0" borderId="0" applyFill="0" applyBorder="0" applyAlignment="0">
      <protection/>
    </xf>
    <xf numFmtId="0" fontId="34" fillId="2" borderId="1" applyNumberFormat="0" applyAlignment="0" applyProtection="0"/>
    <xf numFmtId="0" fontId="22" fillId="36" borderId="2" applyNumberFormat="0" applyAlignment="0" applyProtection="0"/>
    <xf numFmtId="0" fontId="26" fillId="0" borderId="0" applyProtection="0">
      <alignment vertical="center"/>
    </xf>
    <xf numFmtId="41" fontId="11" fillId="0" borderId="0" applyFont="0" applyFill="0" applyBorder="0" applyAlignment="0" applyProtection="0"/>
    <xf numFmtId="178" fontId="37" fillId="0" borderId="0">
      <alignment/>
      <protection/>
    </xf>
    <xf numFmtId="43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37" fillId="0" borderId="0">
      <alignment/>
      <protection/>
    </xf>
    <xf numFmtId="0" fontId="13" fillId="0" borderId="0" applyProtection="0">
      <alignment/>
    </xf>
    <xf numFmtId="179" fontId="37" fillId="0" borderId="0">
      <alignment/>
      <protection/>
    </xf>
    <xf numFmtId="0" fontId="21" fillId="0" borderId="0" applyNumberFormat="0" applyFill="0" applyBorder="0" applyAlignment="0" applyProtection="0"/>
    <xf numFmtId="2" fontId="13" fillId="0" borderId="0" applyProtection="0">
      <alignment/>
    </xf>
    <xf numFmtId="0" fontId="14" fillId="8" borderId="0" applyNumberFormat="0" applyBorder="0" applyAlignment="0" applyProtection="0"/>
    <xf numFmtId="38" fontId="10" fillId="10" borderId="0" applyNumberFormat="0" applyBorder="0" applyAlignment="0" applyProtection="0"/>
    <xf numFmtId="0" fontId="19" fillId="0" borderId="3" applyNumberFormat="0" applyAlignment="0" applyProtection="0"/>
    <xf numFmtId="0" fontId="19" fillId="0" borderId="4">
      <alignment horizontal="left" vertical="center"/>
      <protection/>
    </xf>
    <xf numFmtId="0" fontId="47" fillId="0" borderId="5" applyNumberFormat="0" applyFill="0" applyAlignment="0" applyProtection="0"/>
    <xf numFmtId="0" fontId="43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27" fillId="0" borderId="0" applyProtection="0">
      <alignment/>
    </xf>
    <xf numFmtId="0" fontId="19" fillId="0" borderId="0" applyProtection="0">
      <alignment/>
    </xf>
    <xf numFmtId="0" fontId="17" fillId="3" borderId="1" applyNumberFormat="0" applyAlignment="0" applyProtection="0"/>
    <xf numFmtId="10" fontId="10" fillId="2" borderId="8" applyNumberFormat="0" applyBorder="0" applyAlignment="0" applyProtection="0"/>
    <xf numFmtId="0" fontId="17" fillId="3" borderId="1" applyNumberFormat="0" applyAlignment="0" applyProtection="0"/>
    <xf numFmtId="0" fontId="29" fillId="0" borderId="9" applyNumberFormat="0" applyFill="0" applyAlignment="0" applyProtection="0"/>
    <xf numFmtId="0" fontId="36" fillId="12" borderId="0" applyNumberFormat="0" applyBorder="0" applyAlignment="0" applyProtection="0"/>
    <xf numFmtId="37" fontId="46" fillId="0" borderId="0">
      <alignment/>
      <protection/>
    </xf>
    <xf numFmtId="0" fontId="50" fillId="0" borderId="0">
      <alignment/>
      <protection/>
    </xf>
    <xf numFmtId="0" fontId="44" fillId="0" borderId="0">
      <alignment/>
      <protection/>
    </xf>
    <xf numFmtId="0" fontId="49" fillId="0" borderId="0">
      <alignment/>
      <protection/>
    </xf>
    <xf numFmtId="0" fontId="1" fillId="4" borderId="10" applyNumberFormat="0" applyFont="0" applyAlignment="0" applyProtection="0"/>
    <xf numFmtId="0" fontId="33" fillId="2" borderId="11" applyNumberFormat="0" applyAlignment="0" applyProtection="0"/>
    <xf numFmtId="10" fontId="11" fillId="0" borderId="0" applyFont="0" applyFill="0" applyBorder="0" applyAlignment="0" applyProtection="0"/>
    <xf numFmtId="1" fontId="11" fillId="0" borderId="0">
      <alignment/>
      <protection/>
    </xf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12" applyProtection="0">
      <alignment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>
      <alignment horizontal="centerContinuous" vertical="center"/>
      <protection/>
    </xf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 horizontal="centerContinuous" vertical="center"/>
      <protection/>
    </xf>
    <xf numFmtId="0" fontId="42" fillId="0" borderId="8">
      <alignment horizontal="distributed" vertical="center" wrapText="1"/>
      <protection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6" fillId="9" borderId="0" applyNumberFormat="0" applyBorder="0" applyAlignment="0" applyProtection="0"/>
    <xf numFmtId="0" fontId="38" fillId="9" borderId="0" applyNumberFormat="0" applyBorder="0" applyAlignment="0" applyProtection="0"/>
    <xf numFmtId="0" fontId="16" fillId="9" borderId="0" applyNumberFormat="0" applyBorder="0" applyAlignment="0" applyProtection="0"/>
    <xf numFmtId="0" fontId="23" fillId="3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6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6" fillId="9" borderId="0" applyNumberFormat="0" applyBorder="0" applyAlignment="0" applyProtection="0"/>
    <xf numFmtId="0" fontId="23" fillId="3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38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3" fillId="30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Protection="0">
      <alignment vertical="center"/>
    </xf>
    <xf numFmtId="0" fontId="3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6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3" fillId="30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23" fillId="30" borderId="0" applyNumberFormat="0" applyBorder="0" applyAlignment="0" applyProtection="0"/>
    <xf numFmtId="0" fontId="38" fillId="7" borderId="0" applyNumberFormat="0" applyBorder="0" applyAlignment="0" applyProtection="0"/>
    <xf numFmtId="0" fontId="16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6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8" fillId="7" borderId="0" applyNumberFormat="0" applyBorder="0" applyAlignment="0" applyProtection="0"/>
    <xf numFmtId="0" fontId="38" fillId="9" borderId="0" applyNumberFormat="0" applyBorder="0" applyAlignment="0" applyProtection="0"/>
    <xf numFmtId="0" fontId="18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6" fillId="7" borderId="0" applyNumberFormat="0" applyBorder="0" applyAlignment="0" applyProtection="0"/>
    <xf numFmtId="0" fontId="23" fillId="3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8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6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8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8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5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2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32" fillId="5" borderId="0" applyNumberFormat="0" applyBorder="0" applyAlignment="0" applyProtection="0"/>
    <xf numFmtId="0" fontId="41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3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2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3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1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32" fillId="3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Protection="0">
      <alignment vertical="center"/>
    </xf>
    <xf numFmtId="0" fontId="57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2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32" fillId="37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32" fillId="37" borderId="0" applyNumberFormat="0" applyBorder="0" applyAlignment="0" applyProtection="0"/>
    <xf numFmtId="0" fontId="41" fillId="8" borderId="0" applyNumberFormat="0" applyBorder="0" applyAlignment="0" applyProtection="0"/>
    <xf numFmtId="0" fontId="32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32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53" fillId="8" borderId="0" applyNumberFormat="0" applyBorder="0" applyAlignment="0" applyProtection="0"/>
    <xf numFmtId="0" fontId="41" fillId="5" borderId="0" applyNumberFormat="0" applyBorder="0" applyAlignment="0" applyProtection="0"/>
    <xf numFmtId="0" fontId="53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37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53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32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53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53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44" fontId="0" fillId="0" borderId="0" applyFont="0" applyFill="0" applyBorder="0" applyAlignment="0" applyProtection="0"/>
    <xf numFmtId="183" fontId="5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10" borderId="1" applyNumberFormat="0" applyAlignment="0" applyProtection="0"/>
    <xf numFmtId="0" fontId="34" fillId="10" borderId="1" applyNumberFormat="0" applyAlignment="0" applyProtection="0"/>
    <xf numFmtId="0" fontId="15" fillId="36" borderId="2" applyNumberFormat="0" applyAlignment="0" applyProtection="0"/>
    <xf numFmtId="0" fontId="15" fillId="36" borderId="2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184" fontId="55" fillId="0" borderId="0" applyFont="0" applyFill="0" applyBorder="0" applyAlignment="0" applyProtection="0"/>
    <xf numFmtId="187" fontId="55" fillId="0" borderId="0" applyFont="0" applyFill="0" applyBorder="0" applyAlignment="0" applyProtection="0"/>
    <xf numFmtId="186" fontId="55" fillId="0" borderId="0" applyFont="0" applyFill="0" applyBorder="0" applyAlignment="0" applyProtection="0"/>
    <xf numFmtId="185" fontId="55" fillId="0" borderId="0" applyFont="0" applyFill="0" applyBorder="0" applyAlignment="0" applyProtection="0"/>
    <xf numFmtId="0" fontId="37" fillId="0" borderId="0">
      <alignment/>
      <protection/>
    </xf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182" fontId="5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0" fillId="0" borderId="0">
      <alignment/>
      <protection/>
    </xf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3" fillId="10" borderId="11" applyNumberFormat="0" applyAlignment="0" applyProtection="0"/>
    <xf numFmtId="0" fontId="33" fillId="10" borderId="1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1" fontId="42" fillId="0" borderId="8">
      <alignment vertical="center"/>
      <protection locked="0"/>
    </xf>
    <xf numFmtId="0" fontId="59" fillId="0" borderId="0">
      <alignment/>
      <protection/>
    </xf>
    <xf numFmtId="188" fontId="42" fillId="0" borderId="8">
      <alignment vertical="center"/>
      <protection locked="0"/>
    </xf>
    <xf numFmtId="0" fontId="11" fillId="0" borderId="0">
      <alignment/>
      <protection/>
    </xf>
    <xf numFmtId="0" fontId="65" fillId="0" borderId="0" applyNumberFormat="0" applyFill="0" applyBorder="0" applyAlignment="0" applyProtection="0"/>
    <xf numFmtId="0" fontId="2" fillId="4" borderId="10" applyNumberFormat="0" applyFont="0" applyAlignment="0" applyProtection="0"/>
    <xf numFmtId="0" fontId="2" fillId="4" borderId="10" applyNumberFormat="0" applyFont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60" fillId="0" borderId="0">
      <alignment/>
      <protection/>
    </xf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Continuous" vertical="top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>
      <alignment horizontal="centerContinuous" vertical="center"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189" fontId="2" fillId="0" borderId="8" xfId="0" applyNumberFormat="1" applyFont="1" applyFill="1" applyBorder="1" applyAlignment="1" applyProtection="1">
      <alignment horizontal="center" vertical="center" wrapText="1"/>
      <protection/>
    </xf>
    <xf numFmtId="190" fontId="2" fillId="0" borderId="16" xfId="0" applyNumberFormat="1" applyFont="1" applyFill="1" applyBorder="1" applyAlignment="1" applyProtection="1">
      <alignment horizontal="right" vertical="center" wrapText="1"/>
      <protection/>
    </xf>
    <xf numFmtId="190" fontId="2" fillId="0" borderId="8" xfId="0" applyNumberFormat="1" applyFont="1" applyFill="1" applyBorder="1" applyAlignment="1" applyProtection="1">
      <alignment horizontal="right" vertical="center" wrapText="1"/>
      <protection/>
    </xf>
    <xf numFmtId="191" fontId="2" fillId="0" borderId="8" xfId="0" applyNumberFormat="1" applyFont="1" applyFill="1" applyBorder="1" applyAlignment="1" applyProtection="1">
      <alignment horizontal="center" vertical="center"/>
      <protection/>
    </xf>
    <xf numFmtId="189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2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>
      <alignment horizontal="centerContinuous" vertical="top"/>
    </xf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2" fontId="2" fillId="0" borderId="8" xfId="0" applyNumberFormat="1" applyFont="1" applyFill="1" applyBorder="1" applyAlignment="1" applyProtection="1">
      <alignment horizontal="center" vertical="center" wrapText="1"/>
      <protection/>
    </xf>
    <xf numFmtId="19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vertical="center"/>
    </xf>
    <xf numFmtId="190" fontId="2" fillId="0" borderId="8" xfId="0" applyNumberFormat="1" applyFont="1" applyFill="1" applyBorder="1" applyAlignment="1">
      <alignment wrapText="1"/>
    </xf>
    <xf numFmtId="190" fontId="2" fillId="0" borderId="17" xfId="0" applyNumberFormat="1" applyFont="1" applyFill="1" applyBorder="1" applyAlignment="1" applyProtection="1">
      <alignment horizontal="right" vertical="center" wrapText="1"/>
      <protection/>
    </xf>
    <xf numFmtId="190" fontId="2" fillId="0" borderId="18" xfId="0" applyNumberFormat="1" applyFont="1" applyFill="1" applyBorder="1" applyAlignment="1" applyProtection="1">
      <alignment horizontal="left" vertical="center" wrapText="1"/>
      <protection/>
    </xf>
    <xf numFmtId="190" fontId="2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 indent="3"/>
      <protection/>
    </xf>
    <xf numFmtId="19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5" fillId="0" borderId="0" xfId="0" applyFont="1" applyFill="1" applyAlignment="1">
      <alignment vertical="center"/>
    </xf>
    <xf numFmtId="190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left" vertical="center"/>
    </xf>
    <xf numFmtId="193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right" vertical="top"/>
    </xf>
    <xf numFmtId="193" fontId="4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8" xfId="0" applyNumberFormat="1" applyFont="1" applyFill="1" applyBorder="1" applyAlignment="1">
      <alignment horizontal="center" vertical="center" wrapText="1"/>
    </xf>
    <xf numFmtId="190" fontId="2" fillId="0" borderId="18" xfId="0" applyNumberFormat="1" applyFont="1" applyFill="1" applyBorder="1" applyAlignment="1" applyProtection="1">
      <alignment horizontal="right" vertical="center" wrapText="1"/>
      <protection/>
    </xf>
    <xf numFmtId="49" fontId="2" fillId="0" borderId="8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 wrapText="1"/>
    </xf>
    <xf numFmtId="193" fontId="5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92" fontId="5" fillId="0" borderId="0" xfId="0" applyNumberFormat="1" applyFont="1" applyFill="1" applyAlignment="1" applyProtection="1">
      <alignment horizontal="right" vertical="top"/>
      <protection/>
    </xf>
    <xf numFmtId="194" fontId="4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188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192" fontId="2" fillId="0" borderId="8" xfId="0" applyNumberFormat="1" applyFont="1" applyFill="1" applyBorder="1" applyAlignment="1" applyProtection="1">
      <alignment horizontal="center" vertical="center" wrapText="1"/>
      <protection/>
    </xf>
    <xf numFmtId="193" fontId="2" fillId="0" borderId="8" xfId="0" applyNumberFormat="1" applyFont="1" applyFill="1" applyBorder="1" applyAlignment="1">
      <alignment horizontal="center" vertical="center" wrapText="1"/>
    </xf>
    <xf numFmtId="194" fontId="4" fillId="0" borderId="0" xfId="0" applyNumberFormat="1" applyFont="1" applyFill="1" applyAlignment="1" applyProtection="1">
      <alignment horizontal="center" vertical="top"/>
      <protection/>
    </xf>
    <xf numFmtId="192" fontId="2" fillId="0" borderId="17" xfId="0" applyNumberFormat="1" applyFont="1" applyFill="1" applyBorder="1" applyAlignment="1" applyProtection="1">
      <alignment horizontal="center" vertical="center" wrapText="1"/>
      <protection/>
    </xf>
    <xf numFmtId="192" fontId="2" fillId="0" borderId="20" xfId="0" applyNumberFormat="1" applyFont="1" applyFill="1" applyBorder="1" applyAlignment="1" applyProtection="1">
      <alignment horizontal="center" vertical="center" wrapText="1"/>
      <protection/>
    </xf>
    <xf numFmtId="192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/>
      <protection/>
    </xf>
  </cellXfs>
  <cellStyles count="829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2" xfId="460"/>
    <cellStyle name="常规 2 3" xfId="461"/>
    <cellStyle name="常规 2_004-2010年增消两税返还情况表" xfId="462"/>
    <cellStyle name="常规 20" xfId="463"/>
    <cellStyle name="常规 21" xfId="464"/>
    <cellStyle name="常规 22" xfId="465"/>
    <cellStyle name="常规 24" xfId="466"/>
    <cellStyle name="常规 25" xfId="467"/>
    <cellStyle name="常规 26" xfId="468"/>
    <cellStyle name="常规 27" xfId="469"/>
    <cellStyle name="常规 3" xfId="470"/>
    <cellStyle name="常规 4" xfId="471"/>
    <cellStyle name="常规 4 2" xfId="472"/>
    <cellStyle name="常规 4_2008年横排表0721" xfId="473"/>
    <cellStyle name="常规 5" xfId="474"/>
    <cellStyle name="常规 6" xfId="475"/>
    <cellStyle name="常规 7" xfId="476"/>
    <cellStyle name="常规 7 2" xfId="477"/>
    <cellStyle name="常规 8" xfId="478"/>
    <cellStyle name="常规 9" xfId="479"/>
    <cellStyle name="超级链接" xfId="480"/>
    <cellStyle name="Hyperlink" xfId="481"/>
    <cellStyle name="分级显示行_1_13区汇总" xfId="482"/>
    <cellStyle name="归盒啦_95" xfId="483"/>
    <cellStyle name="好" xfId="484"/>
    <cellStyle name="好 2" xfId="485"/>
    <cellStyle name="好_00省级(打印)" xfId="486"/>
    <cellStyle name="好_03昭通" xfId="487"/>
    <cellStyle name="好_0502通海县" xfId="488"/>
    <cellStyle name="好_05潍坊" xfId="489"/>
    <cellStyle name="好_0605石屏县" xfId="490"/>
    <cellStyle name="好_0605石屏县_财力性转移支付2010年预算参考数" xfId="491"/>
    <cellStyle name="好_07临沂" xfId="492"/>
    <cellStyle name="好_09黑龙江" xfId="493"/>
    <cellStyle name="好_09黑龙江_财力性转移支付2010年预算参考数" xfId="494"/>
    <cellStyle name="好_1" xfId="495"/>
    <cellStyle name="好_1_财力性转移支付2010年预算参考数" xfId="496"/>
    <cellStyle name="好_1110洱源县" xfId="497"/>
    <cellStyle name="好_1110洱源县_财力性转移支付2010年预算参考数" xfId="498"/>
    <cellStyle name="好_11大理" xfId="499"/>
    <cellStyle name="好_11大理_财力性转移支付2010年预算参考数" xfId="500"/>
    <cellStyle name="好_12滨州" xfId="501"/>
    <cellStyle name="好_12滨州_财力性转移支付2010年预算参考数" xfId="502"/>
    <cellStyle name="好_14安徽" xfId="503"/>
    <cellStyle name="好_14安徽_财力性转移支付2010年预算参考数" xfId="504"/>
    <cellStyle name="好_2" xfId="505"/>
    <cellStyle name="好_2_财力性转移支付2010年预算参考数" xfId="506"/>
    <cellStyle name="好_2006年22湖南" xfId="507"/>
    <cellStyle name="好_2006年22湖南_财力性转移支付2010年预算参考数" xfId="508"/>
    <cellStyle name="好_2006年27重庆" xfId="509"/>
    <cellStyle name="好_2006年27重庆_财力性转移支付2010年预算参考数" xfId="510"/>
    <cellStyle name="好_2006年28四川" xfId="511"/>
    <cellStyle name="好_2006年28四川_财力性转移支付2010年预算参考数" xfId="512"/>
    <cellStyle name="好_2006年30云南" xfId="513"/>
    <cellStyle name="好_2006年33甘肃" xfId="514"/>
    <cellStyle name="好_2006年34青海" xfId="515"/>
    <cellStyle name="好_2006年34青海_财力性转移支付2010年预算参考数" xfId="516"/>
    <cellStyle name="好_2006年全省财力计算表（中央、决算）" xfId="517"/>
    <cellStyle name="好_2006年水利统计指标统计表" xfId="518"/>
    <cellStyle name="好_2006年水利统计指标统计表_财力性转移支付2010年预算参考数" xfId="519"/>
    <cellStyle name="好_2007年收支情况及2008年收支预计表(汇总表)" xfId="520"/>
    <cellStyle name="好_2007年收支情况及2008年收支预计表(汇总表)_财力性转移支付2010年预算参考数" xfId="521"/>
    <cellStyle name="好_2007年一般预算支出剔除" xfId="522"/>
    <cellStyle name="好_2007年一般预算支出剔除_财力性转移支付2010年预算参考数" xfId="523"/>
    <cellStyle name="好_2007一般预算支出口径剔除表" xfId="524"/>
    <cellStyle name="好_2007一般预算支出口径剔除表_财力性转移支付2010年预算参考数" xfId="525"/>
    <cellStyle name="好_2008计算资料（8月5）" xfId="526"/>
    <cellStyle name="好_2008年全省汇总收支计算表" xfId="527"/>
    <cellStyle name="好_2008年全省汇总收支计算表_财力性转移支付2010年预算参考数" xfId="528"/>
    <cellStyle name="好_2008年一般预算支出预计" xfId="529"/>
    <cellStyle name="好_2008年预计支出与2007年对比" xfId="530"/>
    <cellStyle name="好_2008年支出核定" xfId="531"/>
    <cellStyle name="好_2008年支出调整" xfId="532"/>
    <cellStyle name="好_2008年支出调整_财力性转移支付2010年预算参考数" xfId="533"/>
    <cellStyle name="好_2015年社会保险基金预算草案表样（报人大）" xfId="534"/>
    <cellStyle name="好_2016年科目0114" xfId="535"/>
    <cellStyle name="好_2016人代会附表（2015-9-11）（姚局）-财经委" xfId="536"/>
    <cellStyle name="好_20河南" xfId="537"/>
    <cellStyle name="好_20河南_财力性转移支付2010年预算参考数" xfId="538"/>
    <cellStyle name="好_22湖南" xfId="539"/>
    <cellStyle name="好_22湖南_财力性转移支付2010年预算参考数" xfId="540"/>
    <cellStyle name="好_27重庆" xfId="541"/>
    <cellStyle name="好_27重庆_财力性转移支付2010年预算参考数" xfId="542"/>
    <cellStyle name="好_28四川" xfId="543"/>
    <cellStyle name="好_28四川_财力性转移支付2010年预算参考数" xfId="544"/>
    <cellStyle name="好_30云南" xfId="545"/>
    <cellStyle name="好_30云南_1" xfId="546"/>
    <cellStyle name="好_30云南_1_财力性转移支付2010年预算参考数" xfId="547"/>
    <cellStyle name="好_33甘肃" xfId="548"/>
    <cellStyle name="好_34青海" xfId="549"/>
    <cellStyle name="好_34青海_1" xfId="550"/>
    <cellStyle name="好_34青海_1_财力性转移支付2010年预算参考数" xfId="551"/>
    <cellStyle name="好_34青海_财力性转移支付2010年预算参考数" xfId="552"/>
    <cellStyle name="好_530623_2006年县级财政报表附表" xfId="553"/>
    <cellStyle name="好_530629_2006年县级财政报表附表" xfId="554"/>
    <cellStyle name="好_5334_2006年迪庆县级财政报表附表" xfId="555"/>
    <cellStyle name="好_Book1" xfId="556"/>
    <cellStyle name="好_Book1_财力性转移支付2010年预算参考数" xfId="557"/>
    <cellStyle name="好_Book2" xfId="558"/>
    <cellStyle name="好_Book2_财力性转移支付2010年预算参考数" xfId="559"/>
    <cellStyle name="好_gdp" xfId="560"/>
    <cellStyle name="好_M01-2(州市补助收入)" xfId="561"/>
    <cellStyle name="好_安徽 缺口县区测算(地方填报)1" xfId="562"/>
    <cellStyle name="好_安徽 缺口县区测算(地方填报)1_财力性转移支付2010年预算参考数" xfId="563"/>
    <cellStyle name="好_报表" xfId="564"/>
    <cellStyle name="好_不含人员经费系数" xfId="565"/>
    <cellStyle name="好_不含人员经费系数_财力性转移支付2010年预算参考数" xfId="566"/>
    <cellStyle name="好_财政供养人员" xfId="567"/>
    <cellStyle name="好_财政供养人员_财力性转移支付2010年预算参考数" xfId="568"/>
    <cellStyle name="好_测算结果" xfId="569"/>
    <cellStyle name="好_测算结果_财力性转移支付2010年预算参考数" xfId="570"/>
    <cellStyle name="好_测算结果汇总" xfId="571"/>
    <cellStyle name="好_测算结果汇总_财力性转移支付2010年预算参考数" xfId="572"/>
    <cellStyle name="好_成本差异系数" xfId="573"/>
    <cellStyle name="好_成本差异系数（含人口规模）" xfId="574"/>
    <cellStyle name="好_成本差异系数（含人口规模）_财力性转移支付2010年预算参考数" xfId="575"/>
    <cellStyle name="好_成本差异系数_财力性转移支付2010年预算参考数" xfId="576"/>
    <cellStyle name="好_城建部门" xfId="577"/>
    <cellStyle name="好_第五部分(才淼、饶永宏）" xfId="578"/>
    <cellStyle name="好_第一部分：综合全" xfId="579"/>
    <cellStyle name="好_分析缺口率" xfId="580"/>
    <cellStyle name="好_分析缺口率_财力性转移支付2010年预算参考数" xfId="581"/>
    <cellStyle name="好_分县成本差异系数" xfId="582"/>
    <cellStyle name="好_分县成本差异系数_不含人员经费系数" xfId="583"/>
    <cellStyle name="好_分县成本差异系数_不含人员经费系数_财力性转移支付2010年预算参考数" xfId="584"/>
    <cellStyle name="好_分县成本差异系数_财力性转移支付2010年预算参考数" xfId="585"/>
    <cellStyle name="好_分县成本差异系数_民生政策最低支出需求" xfId="586"/>
    <cellStyle name="好_分县成本差异系数_民生政策最低支出需求_财力性转移支付2010年预算参考数" xfId="587"/>
    <cellStyle name="好_附表" xfId="588"/>
    <cellStyle name="好_附表_财力性转移支付2010年预算参考数" xfId="589"/>
    <cellStyle name="好_行政(燃修费)" xfId="590"/>
    <cellStyle name="好_行政(燃修费)_不含人员经费系数" xfId="591"/>
    <cellStyle name="好_行政(燃修费)_不含人员经费系数_财力性转移支付2010年预算参考数" xfId="592"/>
    <cellStyle name="好_行政(燃修费)_财力性转移支付2010年预算参考数" xfId="593"/>
    <cellStyle name="好_行政(燃修费)_民生政策最低支出需求" xfId="594"/>
    <cellStyle name="好_行政(燃修费)_民生政策最低支出需求_财力性转移支付2010年预算参考数" xfId="595"/>
    <cellStyle name="好_行政(燃修费)_县市旗测算-新科目（含人口规模效应）" xfId="596"/>
    <cellStyle name="好_行政(燃修费)_县市旗测算-新科目（含人口规模效应）_财力性转移支付2010年预算参考数" xfId="597"/>
    <cellStyle name="好_行政（人员）" xfId="598"/>
    <cellStyle name="好_行政（人员）_不含人员经费系数" xfId="599"/>
    <cellStyle name="好_行政（人员）_不含人员经费系数_财力性转移支付2010年预算参考数" xfId="600"/>
    <cellStyle name="好_行政（人员）_财力性转移支付2010年预算参考数" xfId="601"/>
    <cellStyle name="好_行政（人员）_民生政策最低支出需求" xfId="602"/>
    <cellStyle name="好_行政（人员）_民生政策最低支出需求_财力性转移支付2010年预算参考数" xfId="603"/>
    <cellStyle name="好_行政（人员）_县市旗测算-新科目（含人口规模效应）" xfId="604"/>
    <cellStyle name="好_行政（人员）_县市旗测算-新科目（含人口规模效应）_财力性转移支付2010年预算参考数" xfId="605"/>
    <cellStyle name="好_行政公检法测算" xfId="606"/>
    <cellStyle name="好_行政公检法测算_不含人员经费系数" xfId="607"/>
    <cellStyle name="好_行政公检法测算_不含人员经费系数_财力性转移支付2010年预算参考数" xfId="608"/>
    <cellStyle name="好_行政公检法测算_财力性转移支付2010年预算参考数" xfId="609"/>
    <cellStyle name="好_行政公检法测算_民生政策最低支出需求" xfId="610"/>
    <cellStyle name="好_行政公检法测算_民生政策最低支出需求_财力性转移支付2010年预算参考数" xfId="611"/>
    <cellStyle name="好_行政公检法测算_县市旗测算-新科目（含人口规模效应）" xfId="612"/>
    <cellStyle name="好_行政公检法测算_县市旗测算-新科目（含人口规模效应）_财力性转移支付2010年预算参考数" xfId="613"/>
    <cellStyle name="好_河南 缺口县区测算(地方填报)" xfId="614"/>
    <cellStyle name="好_河南 缺口县区测算(地方填报)_财力性转移支付2010年预算参考数" xfId="615"/>
    <cellStyle name="好_河南 缺口县区测算(地方填报白)" xfId="616"/>
    <cellStyle name="好_河南 缺口县区测算(地方填报白)_财力性转移支付2010年预算参考数" xfId="617"/>
    <cellStyle name="好_核定人数对比" xfId="618"/>
    <cellStyle name="好_核定人数对比_财力性转移支付2010年预算参考数" xfId="619"/>
    <cellStyle name="好_核定人数下发表" xfId="620"/>
    <cellStyle name="好_核定人数下发表_财力性转移支付2010年预算参考数" xfId="621"/>
    <cellStyle name="好_汇总" xfId="622"/>
    <cellStyle name="好_汇总_财力性转移支付2010年预算参考数" xfId="623"/>
    <cellStyle name="好_汇总表" xfId="624"/>
    <cellStyle name="好_汇总表_财力性转移支付2010年预算参考数" xfId="625"/>
    <cellStyle name="好_汇总表4" xfId="626"/>
    <cellStyle name="好_汇总表4_财力性转移支付2010年预算参考数" xfId="627"/>
    <cellStyle name="好_汇总表提前告知区县" xfId="628"/>
    <cellStyle name="好_汇总-县级财政报表附表" xfId="629"/>
    <cellStyle name="好_检验表" xfId="630"/>
    <cellStyle name="好_检验表（调整后）" xfId="631"/>
    <cellStyle name="好_教育(按照总人口测算）—20080416" xfId="632"/>
    <cellStyle name="好_教育(按照总人口测算）—20080416_不含人员经费系数" xfId="633"/>
    <cellStyle name="好_教育(按照总人口测算）—20080416_不含人员经费系数_财力性转移支付2010年预算参考数" xfId="634"/>
    <cellStyle name="好_教育(按照总人口测算）—20080416_财力性转移支付2010年预算参考数" xfId="635"/>
    <cellStyle name="好_教育(按照总人口测算）—20080416_民生政策最低支出需求" xfId="636"/>
    <cellStyle name="好_教育(按照总人口测算）—20080416_民生政策最低支出需求_财力性转移支付2010年预算参考数" xfId="637"/>
    <cellStyle name="好_教育(按照总人口测算）—20080416_县市旗测算-新科目（含人口规模效应）" xfId="638"/>
    <cellStyle name="好_教育(按照总人口测算）—20080416_县市旗测算-新科目（含人口规模效应）_财力性转移支付2010年预算参考数" xfId="639"/>
    <cellStyle name="好_丽江汇总" xfId="640"/>
    <cellStyle name="好_民生政策最低支出需求" xfId="641"/>
    <cellStyle name="好_民生政策最低支出需求_财力性转移支付2010年预算参考数" xfId="642"/>
    <cellStyle name="好_农林水和城市维护标准支出20080505－县区合计" xfId="643"/>
    <cellStyle name="好_农林水和城市维护标准支出20080505－县区合计_不含人员经费系数" xfId="644"/>
    <cellStyle name="好_农林水和城市维护标准支出20080505－县区合计_不含人员经费系数_财力性转移支付2010年预算参考数" xfId="645"/>
    <cellStyle name="好_农林水和城市维护标准支出20080505－县区合计_财力性转移支付2010年预算参考数" xfId="646"/>
    <cellStyle name="好_农林水和城市维护标准支出20080505－县区合计_民生政策最低支出需求" xfId="647"/>
    <cellStyle name="好_农林水和城市维护标准支出20080505－县区合计_民生政策最低支出需求_财力性转移支付2010年预算参考数" xfId="648"/>
    <cellStyle name="好_农林水和城市维护标准支出20080505－县区合计_县市旗测算-新科目（含人口规模效应）" xfId="649"/>
    <cellStyle name="好_农林水和城市维护标准支出20080505－县区合计_县市旗测算-新科目（含人口规模效应）_财力性转移支付2010年预算参考数" xfId="650"/>
    <cellStyle name="好_平邑" xfId="651"/>
    <cellStyle name="好_平邑_财力性转移支付2010年预算参考数" xfId="652"/>
    <cellStyle name="好_其他部门(按照总人口测算）—20080416" xfId="653"/>
    <cellStyle name="好_其他部门(按照总人口测算）—20080416_不含人员经费系数" xfId="654"/>
    <cellStyle name="好_其他部门(按照总人口测算）—20080416_不含人员经费系数_财力性转移支付2010年预算参考数" xfId="655"/>
    <cellStyle name="好_其他部门(按照总人口测算）—20080416_财力性转移支付2010年预算参考数" xfId="656"/>
    <cellStyle name="好_其他部门(按照总人口测算）—20080416_民生政策最低支出需求" xfId="657"/>
    <cellStyle name="好_其他部门(按照总人口测算）—20080416_民生政策最低支出需求_财力性转移支付2010年预算参考数" xfId="658"/>
    <cellStyle name="好_其他部门(按照总人口测算）—20080416_县市旗测算-新科目（含人口规模效应）" xfId="659"/>
    <cellStyle name="好_其他部门(按照总人口测算）—20080416_县市旗测算-新科目（含人口规模效应）_财力性转移支付2010年预算参考数" xfId="660"/>
    <cellStyle name="好_青海 缺口县区测算(地方填报)" xfId="661"/>
    <cellStyle name="好_青海 缺口县区测算(地方填报)_财力性转移支付2010年预算参考数" xfId="662"/>
    <cellStyle name="好_缺口县区测算" xfId="663"/>
    <cellStyle name="好_缺口县区测算（11.13）" xfId="664"/>
    <cellStyle name="好_缺口县区测算（11.13）_财力性转移支付2010年预算参考数" xfId="665"/>
    <cellStyle name="好_缺口县区测算(按2007支出增长25%测算)" xfId="666"/>
    <cellStyle name="好_缺口县区测算(按2007支出增长25%测算)_财力性转移支付2010年预算参考数" xfId="667"/>
    <cellStyle name="好_缺口县区测算(按核定人数)" xfId="668"/>
    <cellStyle name="好_缺口县区测算(按核定人数)_财力性转移支付2010年预算参考数" xfId="669"/>
    <cellStyle name="好_缺口县区测算(财政部标准)" xfId="670"/>
    <cellStyle name="好_缺口县区测算(财政部标准)_财力性转移支付2010年预算参考数" xfId="671"/>
    <cellStyle name="好_缺口县区测算_财力性转移支付2010年预算参考数" xfId="672"/>
    <cellStyle name="好_人员工资和公用经费" xfId="673"/>
    <cellStyle name="好_人员工资和公用经费_财力性转移支付2010年预算参考数" xfId="674"/>
    <cellStyle name="好_人员工资和公用经费2" xfId="675"/>
    <cellStyle name="好_人员工资和公用经费2_财力性转移支付2010年预算参考数" xfId="676"/>
    <cellStyle name="好_人员工资和公用经费3" xfId="677"/>
    <cellStyle name="好_人员工资和公用经费3_财力性转移支付2010年预算参考数" xfId="678"/>
    <cellStyle name="好_山东省民生支出标准" xfId="679"/>
    <cellStyle name="好_山东省民生支出标准_财力性转移支付2010年预算参考数" xfId="680"/>
    <cellStyle name="好_社保处下达区县2015年指标（第二批）" xfId="681"/>
    <cellStyle name="好_市辖区测算20080510" xfId="682"/>
    <cellStyle name="好_市辖区测算20080510_不含人员经费系数" xfId="683"/>
    <cellStyle name="好_市辖区测算20080510_不含人员经费系数_财力性转移支付2010年预算参考数" xfId="684"/>
    <cellStyle name="好_市辖区测算20080510_财力性转移支付2010年预算参考数" xfId="685"/>
    <cellStyle name="好_市辖区测算20080510_民生政策最低支出需求" xfId="686"/>
    <cellStyle name="好_市辖区测算20080510_民生政策最低支出需求_财力性转移支付2010年预算参考数" xfId="687"/>
    <cellStyle name="好_市辖区测算20080510_县市旗测算-新科目（含人口规模效应）" xfId="688"/>
    <cellStyle name="好_市辖区测算20080510_县市旗测算-新科目（含人口规模效应）_财力性转移支付2010年预算参考数" xfId="689"/>
    <cellStyle name="好_市辖区测算-新科目（20080626）" xfId="690"/>
    <cellStyle name="好_市辖区测算-新科目（20080626）_不含人员经费系数" xfId="691"/>
    <cellStyle name="好_市辖区测算-新科目（20080626）_不含人员经费系数_财力性转移支付2010年预算参考数" xfId="692"/>
    <cellStyle name="好_市辖区测算-新科目（20080626）_财力性转移支付2010年预算参考数" xfId="693"/>
    <cellStyle name="好_市辖区测算-新科目（20080626）_民生政策最低支出需求" xfId="694"/>
    <cellStyle name="好_市辖区测算-新科目（20080626）_民生政策最低支出需求_财力性转移支付2010年预算参考数" xfId="695"/>
    <cellStyle name="好_市辖区测算-新科目（20080626）_县市旗测算-新科目（含人口规模效应）" xfId="696"/>
    <cellStyle name="好_市辖区测算-新科目（20080626）_县市旗测算-新科目（含人口规模效应）_财力性转移支付2010年预算参考数" xfId="697"/>
    <cellStyle name="好_数据--基础数据--预算组--2015年人代会预算部分--2015.01.20--人代会前第6稿--按姚局意见改--调市级项级明细" xfId="698"/>
    <cellStyle name="好_数据--基础数据--预算组--2015年人代会预算部分--2015.01.20--人代会前第6稿--按姚局意见改--调市级项级明细_区县政府预算公开整改--表" xfId="699"/>
    <cellStyle name="好_同德" xfId="700"/>
    <cellStyle name="好_同德_财力性转移支付2010年预算参考数" xfId="701"/>
    <cellStyle name="好_危改资金测算" xfId="702"/>
    <cellStyle name="好_危改资金测算_财力性转移支付2010年预算参考数" xfId="703"/>
    <cellStyle name="好_卫生(按照总人口测算）—20080416" xfId="704"/>
    <cellStyle name="好_卫生(按照总人口测算）—20080416_不含人员经费系数" xfId="705"/>
    <cellStyle name="好_卫生(按照总人口测算）—20080416_不含人员经费系数_财力性转移支付2010年预算参考数" xfId="706"/>
    <cellStyle name="好_卫生(按照总人口测算）—20080416_财力性转移支付2010年预算参考数" xfId="707"/>
    <cellStyle name="好_卫生(按照总人口测算）—20080416_民生政策最低支出需求" xfId="708"/>
    <cellStyle name="好_卫生(按照总人口测算）—20080416_民生政策最低支出需求_财力性转移支付2010年预算参考数" xfId="709"/>
    <cellStyle name="好_卫生(按照总人口测算）—20080416_县市旗测算-新科目（含人口规模效应）" xfId="710"/>
    <cellStyle name="好_卫生(按照总人口测算）—20080416_县市旗测算-新科目（含人口规模效应）_财力性转移支付2010年预算参考数" xfId="711"/>
    <cellStyle name="好_卫生部门" xfId="712"/>
    <cellStyle name="好_卫生部门_财力性转移支付2010年预算参考数" xfId="713"/>
    <cellStyle name="好_文体广播部门" xfId="714"/>
    <cellStyle name="好_文体广播事业(按照总人口测算）—20080416" xfId="715"/>
    <cellStyle name="好_文体广播事业(按照总人口测算）—20080416_不含人员经费系数" xfId="716"/>
    <cellStyle name="好_文体广播事业(按照总人口测算）—20080416_不含人员经费系数_财力性转移支付2010年预算参考数" xfId="717"/>
    <cellStyle name="好_文体广播事业(按照总人口测算）—20080416_财力性转移支付2010年预算参考数" xfId="718"/>
    <cellStyle name="好_文体广播事业(按照总人口测算）—20080416_民生政策最低支出需求" xfId="719"/>
    <cellStyle name="好_文体广播事业(按照总人口测算）—20080416_民生政策最低支出需求_财力性转移支付2010年预算参考数" xfId="720"/>
    <cellStyle name="好_文体广播事业(按照总人口测算）—20080416_县市旗测算-新科目（含人口规模效应）" xfId="721"/>
    <cellStyle name="好_文体广播事业(按照总人口测算）—20080416_县市旗测算-新科目（含人口规模效应）_财力性转移支付2010年预算参考数" xfId="722"/>
    <cellStyle name="好_县区合并测算20080421" xfId="723"/>
    <cellStyle name="好_县区合并测算20080421_不含人员经费系数" xfId="724"/>
    <cellStyle name="好_县区合并测算20080421_不含人员经费系数_财力性转移支付2010年预算参考数" xfId="725"/>
    <cellStyle name="好_县区合并测算20080421_财力性转移支付2010年预算参考数" xfId="726"/>
    <cellStyle name="好_县区合并测算20080421_民生政策最低支出需求" xfId="727"/>
    <cellStyle name="好_县区合并测算20080421_民生政策最低支出需求_财力性转移支付2010年预算参考数" xfId="728"/>
    <cellStyle name="好_县区合并测算20080421_县市旗测算-新科目（含人口规模效应）" xfId="729"/>
    <cellStyle name="好_县区合并测算20080421_县市旗测算-新科目（含人口规模效应）_财力性转移支付2010年预算参考数" xfId="730"/>
    <cellStyle name="好_县区合并测算20080423(按照各省比重）" xfId="731"/>
    <cellStyle name="好_县区合并测算20080423(按照各省比重）_不含人员经费系数" xfId="732"/>
    <cellStyle name="好_县区合并测算20080423(按照各省比重）_不含人员经费系数_财力性转移支付2010年预算参考数" xfId="733"/>
    <cellStyle name="好_县区合并测算20080423(按照各省比重）_财力性转移支付2010年预算参考数" xfId="734"/>
    <cellStyle name="好_县区合并测算20080423(按照各省比重）_民生政策最低支出需求" xfId="735"/>
    <cellStyle name="好_县区合并测算20080423(按照各省比重）_民生政策最低支出需求_财力性转移支付2010年预算参考数" xfId="736"/>
    <cellStyle name="好_县区合并测算20080423(按照各省比重）_县市旗测算-新科目（含人口规模效应）" xfId="737"/>
    <cellStyle name="好_县区合并测算20080423(按照各省比重）_县市旗测算-新科目（含人口规模效应）_财力性转移支付2010年预算参考数" xfId="738"/>
    <cellStyle name="好_县市旗测算20080508" xfId="739"/>
    <cellStyle name="好_县市旗测算20080508_不含人员经费系数" xfId="740"/>
    <cellStyle name="好_县市旗测算20080508_不含人员经费系数_财力性转移支付2010年预算参考数" xfId="741"/>
    <cellStyle name="好_县市旗测算20080508_财力性转移支付2010年预算参考数" xfId="742"/>
    <cellStyle name="好_县市旗测算20080508_民生政策最低支出需求" xfId="743"/>
    <cellStyle name="好_县市旗测算20080508_民生政策最低支出需求_财力性转移支付2010年预算参考数" xfId="744"/>
    <cellStyle name="好_县市旗测算20080508_县市旗测算-新科目（含人口规模效应）" xfId="745"/>
    <cellStyle name="好_县市旗测算20080508_县市旗测算-新科目（含人口规模效应）_财力性转移支付2010年预算参考数" xfId="746"/>
    <cellStyle name="好_县市旗测算-新科目（20080626）" xfId="747"/>
    <cellStyle name="好_县市旗测算-新科目（20080626）_不含人员经费系数" xfId="748"/>
    <cellStyle name="好_县市旗测算-新科目（20080626）_不含人员经费系数_财力性转移支付2010年预算参考数" xfId="749"/>
    <cellStyle name="好_县市旗测算-新科目（20080626）_财力性转移支付2010年预算参考数" xfId="750"/>
    <cellStyle name="好_县市旗测算-新科目（20080626）_民生政策最低支出需求" xfId="751"/>
    <cellStyle name="好_县市旗测算-新科目（20080626）_民生政策最低支出需求_财力性转移支付2010年预算参考数" xfId="752"/>
    <cellStyle name="好_县市旗测算-新科目（20080626）_县市旗测算-新科目（含人口规模效应）" xfId="753"/>
    <cellStyle name="好_县市旗测算-新科目（20080626）_县市旗测算-新科目（含人口规模效应）_财力性转移支付2010年预算参考数" xfId="754"/>
    <cellStyle name="好_县市旗测算-新科目（20080627）" xfId="755"/>
    <cellStyle name="好_县市旗测算-新科目（20080627）_不含人员经费系数" xfId="756"/>
    <cellStyle name="好_县市旗测算-新科目（20080627）_不含人员经费系数_财力性转移支付2010年预算参考数" xfId="757"/>
    <cellStyle name="好_县市旗测算-新科目（20080627）_财力性转移支付2010年预算参考数" xfId="758"/>
    <cellStyle name="好_县市旗测算-新科目（20080627）_民生政策最低支出需求" xfId="759"/>
    <cellStyle name="好_县市旗测算-新科目（20080627）_民生政策最低支出需求_财力性转移支付2010年预算参考数" xfId="760"/>
    <cellStyle name="好_县市旗测算-新科目（20080627）_县市旗测算-新科目（含人口规模效应）" xfId="761"/>
    <cellStyle name="好_县市旗测算-新科目（20080627）_县市旗测算-新科目（含人口规模效应）_财力性转移支付2010年预算参考数" xfId="762"/>
    <cellStyle name="好_一般预算支出口径剔除表" xfId="763"/>
    <cellStyle name="好_一般预算支出口径剔除表_财力性转移支付2010年预算参考数" xfId="764"/>
    <cellStyle name="好_云南 缺口县区测算(地方填报)" xfId="765"/>
    <cellStyle name="好_云南 缺口县区测算(地方填报)_财力性转移支付2010年预算参考数" xfId="766"/>
    <cellStyle name="好_云南省2008年转移支付测算——州市本级考核部分及政策性测算" xfId="767"/>
    <cellStyle name="好_云南省2008年转移支付测算——州市本级考核部分及政策性测算_财力性转移支付2010年预算参考数" xfId="768"/>
    <cellStyle name="好_重点民生支出需求测算表社保（农村低保）081112" xfId="769"/>
    <cellStyle name="好_自行调整差异系数顺序" xfId="770"/>
    <cellStyle name="好_自行调整差异系数顺序_财力性转移支付2010年预算参考数" xfId="771"/>
    <cellStyle name="好_总人口" xfId="772"/>
    <cellStyle name="好_总人口_财力性转移支付2010年预算参考数" xfId="773"/>
    <cellStyle name="后继超级链接" xfId="774"/>
    <cellStyle name="后继超链接" xfId="775"/>
    <cellStyle name="汇总" xfId="776"/>
    <cellStyle name="汇总 2" xfId="777"/>
    <cellStyle name="Currency" xfId="778"/>
    <cellStyle name="货币 2" xfId="779"/>
    <cellStyle name="Currency [0]" xfId="780"/>
    <cellStyle name="计算" xfId="781"/>
    <cellStyle name="计算 2" xfId="782"/>
    <cellStyle name="检查单元格" xfId="783"/>
    <cellStyle name="检查单元格 2" xfId="784"/>
    <cellStyle name="解释性文本" xfId="785"/>
    <cellStyle name="解释性文本 2" xfId="786"/>
    <cellStyle name="警告文本" xfId="787"/>
    <cellStyle name="警告文本 2" xfId="788"/>
    <cellStyle name="链接单元格" xfId="789"/>
    <cellStyle name="链接单元格 2" xfId="790"/>
    <cellStyle name="霓付 [0]_ +Foil &amp; -FOIL &amp; PAPER" xfId="791"/>
    <cellStyle name="霓付_ +Foil &amp; -FOIL &amp; PAPER" xfId="792"/>
    <cellStyle name="烹拳 [0]_ +Foil &amp; -FOIL &amp; PAPER" xfId="793"/>
    <cellStyle name="烹拳_ +Foil &amp; -FOIL &amp; PAPER" xfId="794"/>
    <cellStyle name="普通_ 白土" xfId="795"/>
    <cellStyle name="千分位[0]_ 白土" xfId="796"/>
    <cellStyle name="千分位_ 白土" xfId="797"/>
    <cellStyle name="千位[0]_(人代会用)" xfId="798"/>
    <cellStyle name="千位_(人代会用)" xfId="799"/>
    <cellStyle name="Comma" xfId="800"/>
    <cellStyle name="千位分隔 2" xfId="801"/>
    <cellStyle name="千位分隔 3" xfId="802"/>
    <cellStyle name="千位分隔 4" xfId="803"/>
    <cellStyle name="Comma [0]" xfId="804"/>
    <cellStyle name="千位分隔[0] 2" xfId="805"/>
    <cellStyle name="千位分隔[0] 3" xfId="806"/>
    <cellStyle name="千位分隔[0] 4" xfId="807"/>
    <cellStyle name="千位分季_新建 Microsoft Excel 工作表" xfId="808"/>
    <cellStyle name="钎霖_4岿角利" xfId="809"/>
    <cellStyle name="强调 1" xfId="810"/>
    <cellStyle name="强调 2" xfId="811"/>
    <cellStyle name="强调 3" xfId="812"/>
    <cellStyle name="强调文字颜色 1" xfId="813"/>
    <cellStyle name="强调文字颜色 1 2" xfId="814"/>
    <cellStyle name="强调文字颜色 2" xfId="815"/>
    <cellStyle name="强调文字颜色 2 2" xfId="816"/>
    <cellStyle name="强调文字颜色 3" xfId="817"/>
    <cellStyle name="强调文字颜色 3 2" xfId="818"/>
    <cellStyle name="强调文字颜色 4" xfId="819"/>
    <cellStyle name="强调文字颜色 4 2" xfId="820"/>
    <cellStyle name="强调文字颜色 5" xfId="821"/>
    <cellStyle name="强调文字颜色 5 2" xfId="822"/>
    <cellStyle name="强调文字颜色 6" xfId="823"/>
    <cellStyle name="强调文字颜色 6 2" xfId="824"/>
    <cellStyle name="适中" xfId="825"/>
    <cellStyle name="适中 2" xfId="826"/>
    <cellStyle name="输出" xfId="827"/>
    <cellStyle name="输出 2" xfId="828"/>
    <cellStyle name="输入" xfId="829"/>
    <cellStyle name="输入 2" xfId="830"/>
    <cellStyle name="数字" xfId="831"/>
    <cellStyle name="未定义" xfId="832"/>
    <cellStyle name="小数" xfId="833"/>
    <cellStyle name="样式 1" xfId="834"/>
    <cellStyle name="Followed Hyperlink" xfId="835"/>
    <cellStyle name="注释" xfId="836"/>
    <cellStyle name="注释 2" xfId="837"/>
    <cellStyle name="콤마 [0]_BOILER-CO1" xfId="838"/>
    <cellStyle name="콤마_BOILER-CO1" xfId="839"/>
    <cellStyle name="통화 [0]_BOILER-CO1" xfId="840"/>
    <cellStyle name="통화_BOILER-CO1" xfId="841"/>
    <cellStyle name="표준_0N-HANDLING " xfId="842"/>
  </cellStyles>
  <dxfs count="4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&#24180;&#37096;&#38376;&#39044;&#31639;&#65288;&#22825;&#27941;&#24066;&#22320;&#29699;&#29289;&#29702;&#21208;&#25506;&#20013;&#24515;&#65289;\&#38468;&#20214;4&#65306;2019&#24180;&#36130;&#25919;&#25320;&#27454;&#25903;&#20986;&#39044;&#31639;&#34920;&#65288;&#25353;&#37096;&#38376;&#39044;&#31639;&#32463;&#27982;&#20998;&#3186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物探1"/>
      <sheetName val="物探2"/>
      <sheetName val="物探3"/>
    </sheetNames>
    <sheetDataSet>
      <sheetData sheetId="0">
        <row r="6">
          <cell r="E6">
            <v>158.1</v>
          </cell>
          <cell r="F6">
            <v>47.2</v>
          </cell>
          <cell r="H6">
            <v>93</v>
          </cell>
          <cell r="I6">
            <v>37</v>
          </cell>
          <cell r="J6">
            <v>46.5</v>
          </cell>
          <cell r="K6">
            <v>16.9</v>
          </cell>
          <cell r="L6">
            <v>169.9</v>
          </cell>
          <cell r="N6">
            <v>33.5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zoomScale="115" zoomScaleNormal="115" zoomScaleSheetLayoutView="85" zoomScalePageLayoutView="0" workbookViewId="0" topLeftCell="A1">
      <selection activeCell="H32" sqref="H32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6" width="9" style="0" customWidth="1"/>
    <col min="157" max="249" width="9.16015625" style="0" customWidth="1"/>
  </cols>
  <sheetData>
    <row r="1" ht="24" customHeight="1">
      <c r="A1" s="1"/>
    </row>
    <row r="2" spans="1:249" ht="42" customHeight="1">
      <c r="A2" s="7" t="s">
        <v>0</v>
      </c>
      <c r="B2" s="7"/>
      <c r="C2" s="7"/>
      <c r="D2" s="20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</row>
    <row r="3" spans="1:249" ht="24" customHeight="1">
      <c r="A3" s="4"/>
      <c r="B3" s="4"/>
      <c r="C3" s="4"/>
      <c r="D3" s="4" t="s">
        <v>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</row>
    <row r="4" spans="1:249" ht="36.75" customHeight="1">
      <c r="A4" s="62" t="s">
        <v>2</v>
      </c>
      <c r="B4" s="62"/>
      <c r="C4" s="62" t="s">
        <v>3</v>
      </c>
      <c r="D4" s="6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</row>
    <row r="5" spans="1:249" ht="36.75" customHeight="1">
      <c r="A5" s="8" t="s">
        <v>4</v>
      </c>
      <c r="B5" s="23" t="s">
        <v>5</v>
      </c>
      <c r="C5" s="8" t="s">
        <v>4</v>
      </c>
      <c r="D5" s="23" t="s">
        <v>5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</row>
    <row r="6" spans="1:249" ht="30" customHeight="1">
      <c r="A6" s="19" t="s">
        <v>6</v>
      </c>
      <c r="B6" s="14">
        <v>602.1</v>
      </c>
      <c r="C6" s="24" t="s">
        <v>7</v>
      </c>
      <c r="D6" s="14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</row>
    <row r="7" spans="1:249" ht="30" customHeight="1">
      <c r="A7" s="19" t="s">
        <v>8</v>
      </c>
      <c r="B7" s="14"/>
      <c r="C7" s="24" t="s">
        <v>9</v>
      </c>
      <c r="D7" s="14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</row>
    <row r="8" spans="1:249" ht="30" customHeight="1">
      <c r="A8" s="19" t="s">
        <v>10</v>
      </c>
      <c r="B8" s="14"/>
      <c r="C8" s="24" t="s">
        <v>11</v>
      </c>
      <c r="D8" s="14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</row>
    <row r="9" spans="1:249" ht="30" customHeight="1">
      <c r="A9" s="19" t="s">
        <v>12</v>
      </c>
      <c r="B9" s="14"/>
      <c r="C9" s="24" t="s">
        <v>13</v>
      </c>
      <c r="D9" s="14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</row>
    <row r="10" spans="1:249" ht="30" customHeight="1">
      <c r="A10" s="19" t="s">
        <v>14</v>
      </c>
      <c r="B10" s="14">
        <v>1000</v>
      </c>
      <c r="C10" s="24" t="s">
        <v>15</v>
      </c>
      <c r="D10" s="14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</row>
    <row r="11" spans="1:249" ht="30" customHeight="1">
      <c r="A11" s="19" t="s">
        <v>16</v>
      </c>
      <c r="B11" s="14"/>
      <c r="C11" s="25" t="s">
        <v>17</v>
      </c>
      <c r="D11" s="14">
        <v>130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</row>
    <row r="12" spans="1:249" ht="30" customHeight="1">
      <c r="A12" s="19"/>
      <c r="B12" s="14"/>
      <c r="C12" s="24" t="s">
        <v>18</v>
      </c>
      <c r="D12" s="14">
        <v>46.5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</row>
    <row r="13" spans="1:249" ht="30" customHeight="1">
      <c r="A13" s="26"/>
      <c r="B13" s="27"/>
      <c r="C13" s="24" t="s">
        <v>19</v>
      </c>
      <c r="D13" s="14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</row>
    <row r="14" spans="1:249" ht="30" customHeight="1">
      <c r="A14" s="19"/>
      <c r="B14" s="27"/>
      <c r="C14" s="24" t="s">
        <v>20</v>
      </c>
      <c r="D14" s="14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</row>
    <row r="15" spans="1:249" ht="30" customHeight="1">
      <c r="A15" s="26"/>
      <c r="B15" s="27"/>
      <c r="C15" s="24" t="s">
        <v>21</v>
      </c>
      <c r="D15" s="14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</row>
    <row r="16" spans="1:249" ht="30" customHeight="1">
      <c r="A16" s="19"/>
      <c r="B16" s="27"/>
      <c r="C16" s="24" t="s">
        <v>22</v>
      </c>
      <c r="D16" s="14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</row>
    <row r="17" spans="1:249" ht="30" customHeight="1">
      <c r="A17" s="19"/>
      <c r="B17" s="27"/>
      <c r="C17" s="24" t="s">
        <v>23</v>
      </c>
      <c r="D17" s="14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</row>
    <row r="18" spans="1:249" ht="30" customHeight="1">
      <c r="A18" s="19"/>
      <c r="B18" s="14"/>
      <c r="C18" s="24" t="s">
        <v>24</v>
      </c>
      <c r="D18" s="14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</row>
    <row r="19" spans="1:249" ht="30" customHeight="1">
      <c r="A19" s="19"/>
      <c r="B19" s="14"/>
      <c r="C19" s="24" t="s">
        <v>25</v>
      </c>
      <c r="D19" s="14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</row>
    <row r="20" spans="1:249" ht="30" customHeight="1">
      <c r="A20" s="19"/>
      <c r="B20" s="14"/>
      <c r="C20" s="24" t="s">
        <v>26</v>
      </c>
      <c r="D20" s="28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</row>
    <row r="21" spans="1:249" ht="30" customHeight="1">
      <c r="A21" s="19"/>
      <c r="B21" s="14"/>
      <c r="C21" s="24" t="s">
        <v>27</v>
      </c>
      <c r="D21" s="28">
        <v>1425.6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</row>
    <row r="22" spans="1:249" ht="30" customHeight="1">
      <c r="A22" s="19"/>
      <c r="B22" s="14"/>
      <c r="C22" s="29" t="s">
        <v>28</v>
      </c>
      <c r="D22" s="14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</row>
    <row r="23" spans="1:249" ht="30" customHeight="1">
      <c r="A23" s="19"/>
      <c r="B23" s="14"/>
      <c r="C23" s="29" t="s">
        <v>29</v>
      </c>
      <c r="D23" s="30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</row>
    <row r="24" spans="1:249" ht="30" customHeight="1">
      <c r="A24" s="19"/>
      <c r="B24" s="14"/>
      <c r="C24" s="29" t="s">
        <v>30</v>
      </c>
      <c r="D24" s="30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</row>
    <row r="25" spans="1:249" ht="30.75" customHeight="1">
      <c r="A25" s="19"/>
      <c r="B25" s="14"/>
      <c r="C25" s="29" t="s">
        <v>31</v>
      </c>
      <c r="D25" s="30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</row>
    <row r="26" spans="1:249" ht="30" customHeight="1">
      <c r="A26" s="10" t="s">
        <v>32</v>
      </c>
      <c r="B26" s="14">
        <f>SUM(B6:B25)</f>
        <v>1602.1</v>
      </c>
      <c r="C26" s="10" t="s">
        <v>33</v>
      </c>
      <c r="D26" s="30">
        <f>SUM(D5:D25)</f>
        <v>1602.1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</row>
    <row r="27" spans="1:249" ht="30" customHeight="1">
      <c r="A27" s="19" t="s">
        <v>34</v>
      </c>
      <c r="B27" s="14"/>
      <c r="C27" s="24" t="s">
        <v>35</v>
      </c>
      <c r="D27" s="14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</row>
    <row r="28" spans="1:249" ht="30" customHeight="1">
      <c r="A28" s="19" t="s">
        <v>36</v>
      </c>
      <c r="B28" s="14"/>
      <c r="C28" s="14"/>
      <c r="D28" s="14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</row>
    <row r="29" spans="1:249" ht="30" customHeight="1">
      <c r="A29" s="19" t="s">
        <v>37</v>
      </c>
      <c r="B29" s="14"/>
      <c r="C29" s="14"/>
      <c r="D29" s="14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</row>
    <row r="30" spans="1:249" ht="30" customHeight="1">
      <c r="A30" s="19" t="s">
        <v>38</v>
      </c>
      <c r="B30" s="14"/>
      <c r="C30" s="14"/>
      <c r="D30" s="14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</row>
    <row r="31" spans="1:249" ht="30" customHeight="1">
      <c r="A31" s="10" t="s">
        <v>39</v>
      </c>
      <c r="B31" s="14">
        <v>1602.1</v>
      </c>
      <c r="C31" s="10" t="s">
        <v>40</v>
      </c>
      <c r="D31" s="14">
        <v>1602.1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</row>
    <row r="32" spans="1:249" ht="27" customHeight="1">
      <c r="A32" s="2" t="s">
        <v>41</v>
      </c>
      <c r="B32" s="34"/>
      <c r="C32" s="35"/>
      <c r="D32" s="36">
        <v>0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</row>
    <row r="33" spans="1:249" ht="27.75" customHeight="1">
      <c r="A33" s="37"/>
      <c r="B33" s="38"/>
      <c r="C33" s="37"/>
      <c r="D33" s="38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</row>
    <row r="34" spans="1:249" ht="27.75" customHeight="1">
      <c r="A34" s="40"/>
      <c r="B34" s="41"/>
      <c r="C34" s="41"/>
      <c r="D34" s="41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</row>
    <row r="35" spans="1:249" ht="27.75" customHeight="1">
      <c r="A35" s="41"/>
      <c r="B35" s="41"/>
      <c r="C35" s="41"/>
      <c r="D35" s="41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</row>
    <row r="36" spans="1:249" ht="27.75" customHeight="1">
      <c r="A36" s="41"/>
      <c r="B36" s="41"/>
      <c r="C36" s="41"/>
      <c r="D36" s="41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</row>
    <row r="37" spans="1:249" ht="27.75" customHeight="1">
      <c r="A37" s="41"/>
      <c r="B37" s="41"/>
      <c r="C37" s="41"/>
      <c r="D37" s="41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</row>
  </sheetData>
  <sheetProtection/>
  <mergeCells count="2">
    <mergeCell ref="A4:B4"/>
    <mergeCell ref="C4:D4"/>
  </mergeCells>
  <printOptions horizontalCentered="1"/>
  <pageMargins left="0.55" right="0.55" top="0.78" bottom="0.59" header="0.59" footer="0.2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I13"/>
  <sheetViews>
    <sheetView showGridLines="0" showZeros="0" zoomScale="115" zoomScaleNormal="115" zoomScaleSheetLayoutView="100" zoomScalePageLayoutView="0" workbookViewId="0" topLeftCell="A1">
      <selection activeCell="P9" sqref="P9"/>
    </sheetView>
  </sheetViews>
  <sheetFormatPr defaultColWidth="9.16015625" defaultRowHeight="27.75" customHeight="1"/>
  <cols>
    <col min="1" max="1" width="9.5" style="56" customWidth="1"/>
    <col min="2" max="2" width="12.5" style="56" customWidth="1"/>
    <col min="3" max="3" width="12.33203125" style="56" customWidth="1"/>
    <col min="4" max="5" width="10.66015625" style="37" customWidth="1"/>
    <col min="6" max="6" width="9.66015625" style="37" customWidth="1"/>
    <col min="7" max="7" width="9.5" style="37" customWidth="1"/>
    <col min="8" max="8" width="10.66015625" style="37" customWidth="1"/>
    <col min="9" max="11" width="9.5" style="56" customWidth="1"/>
    <col min="12" max="243" width="9" style="37" customWidth="1"/>
    <col min="244" max="244" width="9.16015625" style="57" customWidth="1"/>
    <col min="245" max="16384" width="9.16015625" style="57" customWidth="1"/>
  </cols>
  <sheetData>
    <row r="1" spans="1:11" s="45" customFormat="1" ht="27" customHeight="1">
      <c r="A1" s="1"/>
      <c r="B1" s="58"/>
      <c r="C1" s="58"/>
      <c r="D1" s="58"/>
      <c r="F1" s="58"/>
      <c r="G1" s="58"/>
      <c r="H1" s="58"/>
      <c r="I1" s="58"/>
      <c r="J1" s="58"/>
      <c r="K1" s="58"/>
    </row>
    <row r="2" spans="1:11" s="21" customFormat="1" ht="40.5" customHeight="1">
      <c r="A2" s="65" t="s">
        <v>42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s="21" customFormat="1" ht="12.7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s="4" customFormat="1" ht="21.75" customHeight="1">
      <c r="A4" s="60"/>
      <c r="B4" s="60"/>
      <c r="C4" s="60"/>
      <c r="D4" s="60"/>
      <c r="F4" s="60"/>
      <c r="G4" s="60"/>
      <c r="H4" s="60"/>
      <c r="I4" s="60"/>
      <c r="J4" s="60"/>
      <c r="K4" s="60" t="s">
        <v>1</v>
      </c>
    </row>
    <row r="5" spans="1:11" s="55" customFormat="1" ht="29.25" customHeight="1">
      <c r="A5" s="63" t="s">
        <v>43</v>
      </c>
      <c r="B5" s="66" t="s">
        <v>44</v>
      </c>
      <c r="C5" s="63" t="s">
        <v>45</v>
      </c>
      <c r="D5" s="63" t="s">
        <v>46</v>
      </c>
      <c r="E5" s="63" t="s">
        <v>47</v>
      </c>
      <c r="F5" s="63" t="s">
        <v>48</v>
      </c>
      <c r="G5" s="63" t="s">
        <v>49</v>
      </c>
      <c r="H5" s="63" t="s">
        <v>50</v>
      </c>
      <c r="I5" s="63" t="s">
        <v>51</v>
      </c>
      <c r="J5" s="63"/>
      <c r="K5" s="63"/>
    </row>
    <row r="6" spans="1:11" s="55" customFormat="1" ht="29.25" customHeight="1">
      <c r="A6" s="63"/>
      <c r="B6" s="67"/>
      <c r="C6" s="63"/>
      <c r="D6" s="63"/>
      <c r="E6" s="63"/>
      <c r="F6" s="63"/>
      <c r="G6" s="63"/>
      <c r="H6" s="63"/>
      <c r="I6" s="63" t="s">
        <v>52</v>
      </c>
      <c r="J6" s="63" t="s">
        <v>53</v>
      </c>
      <c r="K6" s="64" t="s">
        <v>54</v>
      </c>
    </row>
    <row r="7" spans="1:11" s="55" customFormat="1" ht="39.75" customHeight="1">
      <c r="A7" s="63"/>
      <c r="B7" s="68"/>
      <c r="C7" s="63"/>
      <c r="D7" s="63"/>
      <c r="E7" s="63"/>
      <c r="F7" s="63"/>
      <c r="G7" s="63"/>
      <c r="H7" s="63"/>
      <c r="I7" s="63"/>
      <c r="J7" s="63"/>
      <c r="K7" s="64"/>
    </row>
    <row r="8" spans="1:243" s="42" customFormat="1" ht="33.75" customHeight="1">
      <c r="A8" s="51">
        <v>1602.1</v>
      </c>
      <c r="B8" s="51">
        <v>602.1</v>
      </c>
      <c r="C8" s="51"/>
      <c r="D8" s="51"/>
      <c r="E8" s="51"/>
      <c r="F8" s="61">
        <v>1000</v>
      </c>
      <c r="G8" s="51"/>
      <c r="H8" s="51"/>
      <c r="I8" s="51"/>
      <c r="J8" s="51"/>
      <c r="K8" s="5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</row>
    <row r="9" spans="1:243" s="22" customFormat="1" ht="33.7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</row>
    <row r="10" spans="1:11" s="42" customFormat="1" ht="33.75" customHeight="1">
      <c r="A10" s="12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2" s="42" customFormat="1" ht="33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22"/>
    </row>
    <row r="12" spans="1:12" s="42" customFormat="1" ht="33.7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22"/>
    </row>
    <row r="13" spans="1:11" ht="33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</row>
  </sheetData>
  <sheetProtection/>
  <mergeCells count="13">
    <mergeCell ref="F5:F7"/>
    <mergeCell ref="G5:G7"/>
    <mergeCell ref="H5:H7"/>
    <mergeCell ref="I6:I7"/>
    <mergeCell ref="J6:J7"/>
    <mergeCell ref="K6:K7"/>
    <mergeCell ref="A2:K2"/>
    <mergeCell ref="I5:K5"/>
    <mergeCell ref="A5:A7"/>
    <mergeCell ref="B5:B7"/>
    <mergeCell ref="C5:C7"/>
    <mergeCell ref="D5:D7"/>
    <mergeCell ref="E5:E7"/>
  </mergeCells>
  <printOptions horizontalCentered="1"/>
  <pageMargins left="0.83" right="0.83" top="0.96" bottom="0.59" header="0.51" footer="0.51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12"/>
  <sheetViews>
    <sheetView showGridLines="0" showZeros="0" zoomScale="115" zoomScaleNormal="115" zoomScaleSheetLayoutView="85" zoomScalePageLayoutView="0" workbookViewId="0" topLeftCell="A1">
      <selection activeCell="K10" sqref="K10"/>
    </sheetView>
  </sheetViews>
  <sheetFormatPr defaultColWidth="9.16015625" defaultRowHeight="27.75" customHeight="1"/>
  <cols>
    <col min="1" max="1" width="40.5" style="46" customWidth="1"/>
    <col min="2" max="5" width="11.66015625" style="47" customWidth="1"/>
    <col min="6" max="6" width="10.5" style="47" customWidth="1"/>
    <col min="7" max="7" width="11.66015625" style="47" customWidth="1"/>
    <col min="8" max="8" width="10.16015625" style="6" customWidth="1"/>
    <col min="9" max="248" width="10.66015625" style="6" customWidth="1"/>
    <col min="249" max="250" width="9.16015625" style="0" customWidth="1"/>
  </cols>
  <sheetData>
    <row r="1" spans="1:8" s="45" customFormat="1" ht="27" customHeight="1">
      <c r="A1" s="1"/>
      <c r="B1" s="48"/>
      <c r="C1" s="48"/>
      <c r="D1" s="48"/>
      <c r="E1" s="48"/>
      <c r="F1" s="48"/>
      <c r="H1" s="48"/>
    </row>
    <row r="2" spans="1:12" s="3" customFormat="1" ht="48.75" customHeight="1">
      <c r="A2" s="7" t="s">
        <v>55</v>
      </c>
      <c r="B2" s="7"/>
      <c r="C2" s="7"/>
      <c r="D2" s="7"/>
      <c r="E2" s="7"/>
      <c r="F2" s="7"/>
      <c r="G2" s="49"/>
      <c r="H2" s="7"/>
      <c r="I2" s="54"/>
      <c r="J2" s="7"/>
      <c r="K2" s="54"/>
      <c r="L2" s="54"/>
    </row>
    <row r="3" spans="1:8" s="4" customFormat="1" ht="21.75" customHeight="1">
      <c r="A3" s="50"/>
      <c r="B3" s="50"/>
      <c r="C3" s="50"/>
      <c r="D3" s="50"/>
      <c r="E3" s="50"/>
      <c r="F3" s="50"/>
      <c r="H3" s="50" t="s">
        <v>1</v>
      </c>
    </row>
    <row r="4" spans="1:8" s="22" customFormat="1" ht="29.25" customHeight="1">
      <c r="A4" s="62" t="s">
        <v>56</v>
      </c>
      <c r="B4" s="70" t="s">
        <v>57</v>
      </c>
      <c r="C4" s="69" t="s">
        <v>58</v>
      </c>
      <c r="D4" s="69" t="s">
        <v>59</v>
      </c>
      <c r="E4" s="69" t="s">
        <v>60</v>
      </c>
      <c r="F4" s="69" t="s">
        <v>61</v>
      </c>
      <c r="G4" s="69" t="s">
        <v>62</v>
      </c>
      <c r="H4" s="69" t="s">
        <v>63</v>
      </c>
    </row>
    <row r="5" spans="1:8" s="22" customFormat="1" ht="29.25" customHeight="1">
      <c r="A5" s="62"/>
      <c r="B5" s="70"/>
      <c r="C5" s="69"/>
      <c r="D5" s="69"/>
      <c r="E5" s="69"/>
      <c r="F5" s="69"/>
      <c r="G5" s="69"/>
      <c r="H5" s="69"/>
    </row>
    <row r="6" spans="1:8" s="22" customFormat="1" ht="29.25" customHeight="1">
      <c r="A6" s="62"/>
      <c r="B6" s="70"/>
      <c r="C6" s="69"/>
      <c r="D6" s="69"/>
      <c r="E6" s="69"/>
      <c r="F6" s="69"/>
      <c r="G6" s="69"/>
      <c r="H6" s="69"/>
    </row>
    <row r="7" spans="1:248" s="11" customFormat="1" ht="47.25" customHeight="1">
      <c r="A7" s="12" t="s">
        <v>64</v>
      </c>
      <c r="B7" s="14">
        <v>1602.1</v>
      </c>
      <c r="C7" s="14">
        <v>602.1</v>
      </c>
      <c r="D7" s="14"/>
      <c r="E7" s="14">
        <v>1000</v>
      </c>
      <c r="F7" s="14"/>
      <c r="G7" s="52"/>
      <c r="H7" s="14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</row>
    <row r="8" spans="1:9" s="5" customFormat="1" ht="47.25" customHeight="1">
      <c r="A8" s="16" t="s">
        <v>65</v>
      </c>
      <c r="B8" s="14">
        <v>130</v>
      </c>
      <c r="C8" s="14">
        <v>130</v>
      </c>
      <c r="D8" s="14"/>
      <c r="E8" s="14"/>
      <c r="F8" s="14"/>
      <c r="G8" s="52"/>
      <c r="H8" s="14"/>
      <c r="I8" s="11"/>
    </row>
    <row r="9" spans="1:8" ht="47.25" customHeight="1">
      <c r="A9" s="19" t="s">
        <v>66</v>
      </c>
      <c r="B9" s="14">
        <v>46.5</v>
      </c>
      <c r="C9" s="14">
        <v>46.5</v>
      </c>
      <c r="D9" s="14"/>
      <c r="E9" s="14"/>
      <c r="F9" s="14"/>
      <c r="G9" s="52"/>
      <c r="H9" s="14"/>
    </row>
    <row r="10" spans="1:8" ht="47.25" customHeight="1">
      <c r="A10" s="16" t="s">
        <v>67</v>
      </c>
      <c r="B10" s="14">
        <v>1425.6</v>
      </c>
      <c r="C10" s="14">
        <v>425.6</v>
      </c>
      <c r="D10" s="14"/>
      <c r="E10" s="14">
        <v>1000</v>
      </c>
      <c r="F10" s="14"/>
      <c r="G10" s="52"/>
      <c r="H10" s="14"/>
    </row>
    <row r="11" spans="1:8" ht="47.25" customHeight="1">
      <c r="A11" s="53"/>
      <c r="B11" s="14"/>
      <c r="C11" s="14"/>
      <c r="D11" s="14"/>
      <c r="E11" s="14"/>
      <c r="F11" s="14"/>
      <c r="G11" s="52"/>
      <c r="H11" s="14"/>
    </row>
    <row r="12" spans="1:8" ht="47.25" customHeight="1">
      <c r="A12" s="53"/>
      <c r="B12" s="14"/>
      <c r="C12" s="14"/>
      <c r="D12" s="14"/>
      <c r="E12" s="14"/>
      <c r="F12" s="14"/>
      <c r="G12" s="52"/>
      <c r="H12" s="14"/>
    </row>
  </sheetData>
  <sheetProtection/>
  <mergeCells count="8">
    <mergeCell ref="G4:G6"/>
    <mergeCell ref="H4:H6"/>
    <mergeCell ref="A4:A6"/>
    <mergeCell ref="B4:B6"/>
    <mergeCell ref="C4:C6"/>
    <mergeCell ref="D4:D6"/>
    <mergeCell ref="E4:E6"/>
    <mergeCell ref="F4:F6"/>
  </mergeCells>
  <printOptions horizontalCentered="1"/>
  <pageMargins left="0.83" right="0.83" top="1.1" bottom="0.59" header="0.51" footer="0.51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zoomScale="115" zoomScaleNormal="115" zoomScaleSheetLayoutView="85" zoomScalePageLayoutView="0" workbookViewId="0" topLeftCell="A1">
      <selection activeCell="A1" sqref="A1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1"/>
    </row>
    <row r="2" spans="1:250" ht="42" customHeight="1">
      <c r="A2" s="7" t="s">
        <v>68</v>
      </c>
      <c r="B2" s="7"/>
      <c r="C2" s="7"/>
      <c r="D2" s="20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</row>
    <row r="3" spans="1:250" ht="24" customHeight="1">
      <c r="A3" s="4"/>
      <c r="B3" s="4"/>
      <c r="C3" s="4"/>
      <c r="D3" s="4" t="s">
        <v>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</row>
    <row r="4" spans="1:250" ht="36.75" customHeight="1">
      <c r="A4" s="62" t="s">
        <v>2</v>
      </c>
      <c r="B4" s="62"/>
      <c r="C4" s="62" t="s">
        <v>3</v>
      </c>
      <c r="D4" s="6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</row>
    <row r="5" spans="1:250" ht="36.75" customHeight="1">
      <c r="A5" s="8" t="s">
        <v>4</v>
      </c>
      <c r="B5" s="23" t="s">
        <v>5</v>
      </c>
      <c r="C5" s="8" t="s">
        <v>4</v>
      </c>
      <c r="D5" s="23" t="s">
        <v>5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</row>
    <row r="6" spans="1:250" ht="30" customHeight="1">
      <c r="A6" s="19" t="s">
        <v>69</v>
      </c>
      <c r="B6" s="14">
        <v>602.1</v>
      </c>
      <c r="C6" s="24" t="s">
        <v>7</v>
      </c>
      <c r="D6" s="14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</row>
    <row r="7" spans="1:250" ht="30" customHeight="1">
      <c r="A7" s="19" t="s">
        <v>70</v>
      </c>
      <c r="B7" s="14"/>
      <c r="C7" s="24" t="s">
        <v>9</v>
      </c>
      <c r="D7" s="14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</row>
    <row r="8" spans="1:250" ht="30" customHeight="1">
      <c r="A8" s="19" t="s">
        <v>71</v>
      </c>
      <c r="B8" s="14"/>
      <c r="C8" s="24" t="s">
        <v>11</v>
      </c>
      <c r="D8" s="14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</row>
    <row r="9" spans="1:250" ht="30" customHeight="1">
      <c r="A9" s="19"/>
      <c r="B9" s="14"/>
      <c r="C9" s="24" t="s">
        <v>13</v>
      </c>
      <c r="D9" s="14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</row>
    <row r="10" spans="1:250" ht="30" customHeight="1">
      <c r="A10" s="19"/>
      <c r="B10" s="14"/>
      <c r="C10" s="24" t="s">
        <v>15</v>
      </c>
      <c r="D10" s="14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</row>
    <row r="11" spans="1:250" ht="30" customHeight="1">
      <c r="A11" s="19"/>
      <c r="B11" s="14"/>
      <c r="C11" s="25" t="s">
        <v>17</v>
      </c>
      <c r="D11" s="14">
        <v>130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</row>
    <row r="12" spans="1:250" ht="30" customHeight="1">
      <c r="A12" s="19"/>
      <c r="B12" s="14"/>
      <c r="C12" s="24" t="s">
        <v>18</v>
      </c>
      <c r="D12" s="14">
        <v>46.5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</row>
    <row r="13" spans="1:250" ht="30" customHeight="1">
      <c r="A13" s="26"/>
      <c r="B13" s="27"/>
      <c r="C13" s="24" t="s">
        <v>19</v>
      </c>
      <c r="D13" s="14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</row>
    <row r="14" spans="1:250" ht="30" customHeight="1">
      <c r="A14" s="19"/>
      <c r="B14" s="27"/>
      <c r="C14" s="24" t="s">
        <v>20</v>
      </c>
      <c r="D14" s="14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</row>
    <row r="15" spans="1:250" ht="30" customHeight="1">
      <c r="A15" s="26"/>
      <c r="B15" s="27"/>
      <c r="C15" s="24" t="s">
        <v>21</v>
      </c>
      <c r="D15" s="14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</row>
    <row r="16" spans="1:250" ht="30" customHeight="1">
      <c r="A16" s="19"/>
      <c r="B16" s="27"/>
      <c r="C16" s="24" t="s">
        <v>22</v>
      </c>
      <c r="D16" s="14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</row>
    <row r="17" spans="1:250" ht="30" customHeight="1">
      <c r="A17" s="19"/>
      <c r="B17" s="27"/>
      <c r="C17" s="24" t="s">
        <v>23</v>
      </c>
      <c r="D17" s="14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</row>
    <row r="18" spans="1:250" ht="30" customHeight="1">
      <c r="A18" s="19"/>
      <c r="B18" s="14"/>
      <c r="C18" s="24" t="s">
        <v>24</v>
      </c>
      <c r="D18" s="14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</row>
    <row r="19" spans="1:250" ht="30" customHeight="1">
      <c r="A19" s="19"/>
      <c r="B19" s="14"/>
      <c r="C19" s="24" t="s">
        <v>25</v>
      </c>
      <c r="D19" s="14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</row>
    <row r="20" spans="1:250" ht="30" customHeight="1">
      <c r="A20" s="19"/>
      <c r="B20" s="14"/>
      <c r="C20" s="24" t="s">
        <v>26</v>
      </c>
      <c r="D20" s="28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</row>
    <row r="21" spans="1:250" ht="30" customHeight="1">
      <c r="A21" s="19"/>
      <c r="B21" s="14"/>
      <c r="C21" s="24" t="s">
        <v>27</v>
      </c>
      <c r="D21" s="28">
        <v>425.6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</row>
    <row r="22" spans="1:250" ht="30" customHeight="1">
      <c r="A22" s="19"/>
      <c r="B22" s="14"/>
      <c r="C22" s="29" t="s">
        <v>28</v>
      </c>
      <c r="D22" s="14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</row>
    <row r="23" spans="1:250" ht="30" customHeight="1">
      <c r="A23" s="19"/>
      <c r="B23" s="14"/>
      <c r="C23" s="29" t="s">
        <v>29</v>
      </c>
      <c r="D23" s="30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</row>
    <row r="24" spans="1:250" ht="30.75" customHeight="1">
      <c r="A24" s="19"/>
      <c r="B24" s="14"/>
      <c r="C24" s="29" t="s">
        <v>30</v>
      </c>
      <c r="D24" s="30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</row>
    <row r="25" spans="1:250" ht="30.75" customHeight="1">
      <c r="A25" s="19"/>
      <c r="B25" s="14"/>
      <c r="C25" s="29" t="s">
        <v>31</v>
      </c>
      <c r="D25" s="30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</row>
    <row r="26" spans="1:250" ht="30" customHeight="1">
      <c r="A26" s="10" t="s">
        <v>32</v>
      </c>
      <c r="B26" s="14">
        <v>602.1</v>
      </c>
      <c r="C26" s="10" t="s">
        <v>33</v>
      </c>
      <c r="D26" s="30">
        <v>602.1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</row>
    <row r="27" spans="1:250" ht="30" customHeight="1">
      <c r="A27" s="19" t="s">
        <v>72</v>
      </c>
      <c r="B27" s="14"/>
      <c r="C27" s="24" t="s">
        <v>35</v>
      </c>
      <c r="D27" s="14"/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</row>
    <row r="28" spans="1:250" ht="30" customHeight="1">
      <c r="A28" s="33" t="s">
        <v>73</v>
      </c>
      <c r="B28" s="14"/>
      <c r="C28" s="14"/>
      <c r="D28" s="14"/>
      <c r="E28" s="31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</row>
    <row r="29" spans="1:250" ht="30" customHeight="1">
      <c r="A29" s="33" t="s">
        <v>74</v>
      </c>
      <c r="B29" s="14"/>
      <c r="C29" s="14"/>
      <c r="D29" s="14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</row>
    <row r="30" spans="1:250" ht="30" customHeight="1">
      <c r="A30" s="33" t="s">
        <v>75</v>
      </c>
      <c r="B30" s="14"/>
      <c r="C30" s="14"/>
      <c r="D30" s="14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</row>
    <row r="31" spans="1:250" ht="30" customHeight="1">
      <c r="A31" s="10" t="s">
        <v>39</v>
      </c>
      <c r="B31" s="14">
        <v>602.1</v>
      </c>
      <c r="C31" s="10" t="s">
        <v>40</v>
      </c>
      <c r="D31" s="14">
        <v>602.1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  <c r="IP31" s="42"/>
    </row>
    <row r="32" spans="1:250" ht="27" customHeight="1">
      <c r="A32" s="2"/>
      <c r="B32" s="34"/>
      <c r="C32" s="35"/>
      <c r="D32" s="36">
        <v>0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</row>
    <row r="33" spans="1:250" ht="27.75" customHeight="1">
      <c r="A33" s="37"/>
      <c r="B33" s="38"/>
      <c r="C33" s="37"/>
      <c r="D33" s="38"/>
      <c r="E33" s="37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</row>
    <row r="34" spans="1:250" ht="27.75" customHeight="1">
      <c r="A34" s="40"/>
      <c r="B34" s="41"/>
      <c r="C34" s="41"/>
      <c r="D34" s="41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</row>
    <row r="35" spans="1:250" ht="27.75" customHeight="1">
      <c r="A35" s="41"/>
      <c r="B35" s="41"/>
      <c r="C35" s="41"/>
      <c r="D35" s="41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</row>
    <row r="36" spans="1:250" ht="27.75" customHeight="1">
      <c r="A36" s="41"/>
      <c r="B36" s="41"/>
      <c r="C36" s="41"/>
      <c r="D36" s="41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  <c r="IP36" s="44"/>
    </row>
    <row r="37" spans="1:250" ht="27.75" customHeight="1">
      <c r="A37" s="41"/>
      <c r="B37" s="41"/>
      <c r="C37" s="41"/>
      <c r="D37" s="41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  <c r="IP37" s="44"/>
    </row>
  </sheetData>
  <sheetProtection/>
  <mergeCells count="2">
    <mergeCell ref="A4:B4"/>
    <mergeCell ref="C4:D4"/>
  </mergeCells>
  <printOptions horizontalCentered="1"/>
  <pageMargins left="0.55" right="0.55" top="0.78" bottom="0.59" header="0.59" footer="0.2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19"/>
  <sheetViews>
    <sheetView showGridLines="0" showZeros="0" zoomScale="115" zoomScaleNormal="115" zoomScaleSheetLayoutView="85" zoomScalePageLayoutView="0" workbookViewId="0" topLeftCell="A4">
      <selection activeCell="I14" sqref="I14"/>
    </sheetView>
  </sheetViews>
  <sheetFormatPr defaultColWidth="9.16015625" defaultRowHeight="27.75" customHeight="1"/>
  <cols>
    <col min="1" max="1" width="50" style="6" customWidth="1"/>
    <col min="2" max="4" width="19.33203125" style="6" customWidth="1"/>
    <col min="5" max="5" width="28.66015625" style="6" customWidth="1"/>
    <col min="6" max="243" width="7.66015625" style="6" customWidth="1"/>
  </cols>
  <sheetData>
    <row r="1" ht="27.75" customHeight="1">
      <c r="A1" s="1"/>
    </row>
    <row r="2" spans="1:5" s="3" customFormat="1" ht="34.5" customHeight="1">
      <c r="A2" s="7" t="s">
        <v>76</v>
      </c>
      <c r="B2" s="7"/>
      <c r="C2" s="7"/>
      <c r="D2" s="7"/>
      <c r="E2" s="7"/>
    </row>
    <row r="3" s="4" customFormat="1" ht="30.75" customHeight="1">
      <c r="E3" s="4" t="s">
        <v>1</v>
      </c>
    </row>
    <row r="4" spans="1:243" s="5" customFormat="1" ht="39.75" customHeight="1">
      <c r="A4" s="62" t="s">
        <v>77</v>
      </c>
      <c r="B4" s="9" t="s">
        <v>78</v>
      </c>
      <c r="C4" s="9"/>
      <c r="D4" s="9"/>
      <c r="E4" s="72" t="s">
        <v>79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</row>
    <row r="5" spans="1:243" s="5" customFormat="1" ht="39.75" customHeight="1">
      <c r="A5" s="71"/>
      <c r="B5" s="8" t="s">
        <v>80</v>
      </c>
      <c r="C5" s="8" t="s">
        <v>81</v>
      </c>
      <c r="D5" s="8" t="s">
        <v>82</v>
      </c>
      <c r="E5" s="72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</row>
    <row r="6" spans="1:243" s="5" customFormat="1" ht="34.5" customHeight="1">
      <c r="A6" s="12" t="s">
        <v>64</v>
      </c>
      <c r="B6" s="13">
        <f>B7+B11+B14</f>
        <v>602.1</v>
      </c>
      <c r="C6" s="14">
        <f>C7+C11+C14</f>
        <v>602.1</v>
      </c>
      <c r="D6" s="14"/>
      <c r="E6" s="15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</row>
    <row r="7" spans="1:243" s="57" customFormat="1" ht="27.75" customHeight="1">
      <c r="A7" s="16" t="s">
        <v>98</v>
      </c>
      <c r="B7" s="13">
        <v>130</v>
      </c>
      <c r="C7" s="14">
        <v>130</v>
      </c>
      <c r="D7" s="14"/>
      <c r="E7" s="1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</row>
    <row r="8" spans="1:243" s="57" customFormat="1" ht="27.75" customHeight="1">
      <c r="A8" s="17" t="s">
        <v>99</v>
      </c>
      <c r="B8" s="13">
        <v>130</v>
      </c>
      <c r="C8" s="14">
        <v>130</v>
      </c>
      <c r="D8" s="14"/>
      <c r="E8" s="1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</row>
    <row r="9" spans="1:243" s="57" customFormat="1" ht="27.75" customHeight="1">
      <c r="A9" s="18" t="s">
        <v>107</v>
      </c>
      <c r="B9" s="13">
        <v>93</v>
      </c>
      <c r="C9" s="14">
        <v>93</v>
      </c>
      <c r="D9" s="14"/>
      <c r="E9" s="1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</row>
    <row r="10" spans="1:243" s="57" customFormat="1" ht="27.75" customHeight="1">
      <c r="A10" s="18" t="s">
        <v>100</v>
      </c>
      <c r="B10" s="13">
        <v>37</v>
      </c>
      <c r="C10" s="14">
        <v>37</v>
      </c>
      <c r="D10" s="14"/>
      <c r="E10" s="15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</row>
    <row r="11" spans="1:243" s="57" customFormat="1" ht="27.75" customHeight="1">
      <c r="A11" s="16" t="s">
        <v>101</v>
      </c>
      <c r="B11" s="13">
        <v>46.5</v>
      </c>
      <c r="C11" s="14">
        <v>46.5</v>
      </c>
      <c r="D11" s="14"/>
      <c r="E11" s="1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</row>
    <row r="12" spans="1:243" s="57" customFormat="1" ht="27.75" customHeight="1">
      <c r="A12" s="17" t="s">
        <v>102</v>
      </c>
      <c r="B12" s="13">
        <v>46.5</v>
      </c>
      <c r="C12" s="14">
        <v>46.5</v>
      </c>
      <c r="D12" s="14"/>
      <c r="E12" s="1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</row>
    <row r="13" spans="1:243" s="57" customFormat="1" ht="27.75" customHeight="1">
      <c r="A13" s="18" t="s">
        <v>103</v>
      </c>
      <c r="B13" s="13">
        <v>46.5</v>
      </c>
      <c r="C13" s="14">
        <v>46.5</v>
      </c>
      <c r="D13" s="14"/>
      <c r="E13" s="15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</row>
    <row r="14" spans="1:243" s="57" customFormat="1" ht="27.75" customHeight="1">
      <c r="A14" s="16" t="s">
        <v>104</v>
      </c>
      <c r="B14" s="13">
        <v>425.6</v>
      </c>
      <c r="C14" s="14">
        <v>425.6</v>
      </c>
      <c r="D14" s="14"/>
      <c r="E14" s="15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</row>
    <row r="15" spans="1:243" s="57" customFormat="1" ht="27.75" customHeight="1">
      <c r="A15" s="17" t="s">
        <v>106</v>
      </c>
      <c r="B15" s="13">
        <v>425.6</v>
      </c>
      <c r="C15" s="14">
        <v>425.6</v>
      </c>
      <c r="D15" s="14"/>
      <c r="E15" s="15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</row>
    <row r="16" spans="1:243" s="57" customFormat="1" ht="27.75" customHeight="1">
      <c r="A16" s="18" t="s">
        <v>105</v>
      </c>
      <c r="B16" s="13">
        <v>425.6</v>
      </c>
      <c r="C16" s="14">
        <v>425.6</v>
      </c>
      <c r="D16" s="14"/>
      <c r="E16" s="15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</row>
    <row r="17" spans="1:5" ht="27.75" customHeight="1">
      <c r="A17" s="12"/>
      <c r="B17" s="13"/>
      <c r="C17" s="14"/>
      <c r="D17" s="14"/>
      <c r="E17" s="15"/>
    </row>
    <row r="18" spans="1:5" ht="27.75" customHeight="1">
      <c r="A18" s="12"/>
      <c r="B18" s="13"/>
      <c r="C18" s="14"/>
      <c r="D18" s="14"/>
      <c r="E18" s="15"/>
    </row>
    <row r="19" ht="27.75" customHeight="1">
      <c r="A19" s="2" t="s">
        <v>83</v>
      </c>
    </row>
  </sheetData>
  <sheetProtection/>
  <mergeCells count="2">
    <mergeCell ref="A4:A5"/>
    <mergeCell ref="E4:E5"/>
  </mergeCells>
  <conditionalFormatting sqref="A7:A16">
    <cfRule type="cellIs" priority="1" dxfId="3" operator="equal" stopIfTrue="1">
      <formula>0</formula>
    </cfRule>
    <cfRule type="cellIs" priority="2" dxfId="3" operator="equal" stopIfTrue="1">
      <formula>0</formula>
    </cfRule>
    <cfRule type="cellIs" priority="3" dxfId="3" operator="equal" stopIfTrue="1">
      <formula>0</formula>
    </cfRule>
    <cfRule type="cellIs" priority="4" dxfId="0" operator="equal" stopIfTrue="1">
      <formula>0</formula>
    </cfRule>
    <cfRule type="cellIs" priority="5" dxfId="0" operator="equal" stopIfTrue="1">
      <formula>0</formula>
    </cfRule>
    <cfRule type="cellIs" priority="6" dxfId="0" operator="equal" stopIfTrue="1">
      <formula>0</formula>
    </cfRule>
    <cfRule type="cellIs" priority="7" dxfId="0" operator="equal" stopIfTrue="1">
      <formula>0</formula>
    </cfRule>
    <cfRule type="cellIs" priority="8" dxfId="0" operator="equal" stopIfTrue="1">
      <formula>0</formula>
    </cfRule>
    <cfRule type="cellIs" priority="9" dxfId="0" operator="equal" stopIfTrue="1">
      <formula>0</formula>
    </cfRule>
    <cfRule type="cellIs" priority="10" dxfId="0" operator="equal" stopIfTrue="1">
      <formula>0</formula>
    </cfRule>
    <cfRule type="cellIs" priority="11" dxfId="0" operator="equal" stopIfTrue="1">
      <formula>0</formula>
    </cfRule>
    <cfRule type="cellIs" priority="12" dxfId="0" operator="equal" stopIfTrue="1">
      <formula>0</formula>
    </cfRule>
    <cfRule type="cellIs" priority="13" dxfId="0" operator="equal" stopIfTrue="1">
      <formula>0</formula>
    </cfRule>
    <cfRule type="cellIs" priority="14" dxfId="0" operator="equal" stopIfTrue="1">
      <formula>0</formula>
    </cfRule>
    <cfRule type="cellIs" priority="15" dxfId="0" operator="equal" stopIfTrue="1">
      <formula>0</formula>
    </cfRule>
    <cfRule type="cellIs" priority="16" dxfId="0" operator="equal" stopIfTrue="1">
      <formula>0</formula>
    </cfRule>
    <cfRule type="cellIs" priority="17" dxfId="0" operator="equal" stopIfTrue="1">
      <formula>0</formula>
    </cfRule>
    <cfRule type="cellIs" priority="18" dxfId="0" operator="equal" stopIfTrue="1">
      <formula>0</formula>
    </cfRule>
    <cfRule type="cellIs" priority="19" dxfId="0" operator="equal" stopIfTrue="1">
      <formula>0</formula>
    </cfRule>
    <cfRule type="cellIs" priority="20" dxfId="0" operator="equal" stopIfTrue="1">
      <formula>0</formula>
    </cfRule>
    <cfRule type="cellIs" priority="21" dxfId="0" operator="equal" stopIfTrue="1">
      <formula>0</formula>
    </cfRule>
    <cfRule type="cellIs" priority="22" dxfId="0" operator="equal" stopIfTrue="1">
      <formula>0</formula>
    </cfRule>
    <cfRule type="cellIs" priority="23" dxfId="0" operator="equal" stopIfTrue="1">
      <formula>0</formula>
    </cfRule>
    <cfRule type="cellIs" priority="24" dxfId="0" operator="equal" stopIfTrue="1">
      <formula>0</formula>
    </cfRule>
    <cfRule type="cellIs" priority="25" dxfId="0" operator="equal" stopIfTrue="1">
      <formula>0</formula>
    </cfRule>
    <cfRule type="cellIs" priority="26" dxfId="0" operator="equal" stopIfTrue="1">
      <formula>0</formula>
    </cfRule>
    <cfRule type="cellIs" priority="27" dxfId="0" operator="equal" stopIfTrue="1">
      <formula>0</formula>
    </cfRule>
    <cfRule type="cellIs" priority="28" dxfId="0" operator="equal" stopIfTrue="1">
      <formula>0</formula>
    </cfRule>
    <cfRule type="cellIs" priority="29" dxfId="0" operator="equal" stopIfTrue="1">
      <formula>0</formula>
    </cfRule>
    <cfRule type="cellIs" priority="30" dxfId="0" operator="equal" stopIfTrue="1">
      <formula>0</formula>
    </cfRule>
    <cfRule type="cellIs" priority="31" dxfId="0" operator="equal" stopIfTrue="1">
      <formula>0</formula>
    </cfRule>
    <cfRule type="cellIs" priority="32" dxfId="0" operator="equal" stopIfTrue="1">
      <formula>0</formula>
    </cfRule>
    <cfRule type="cellIs" priority="33" dxfId="0" operator="equal" stopIfTrue="1">
      <formula>0</formula>
    </cfRule>
    <cfRule type="cellIs" priority="34" dxfId="0" operator="equal" stopIfTrue="1">
      <formula>0</formula>
    </cfRule>
    <cfRule type="cellIs" priority="35" dxfId="0" operator="equal" stopIfTrue="1">
      <formula>0</formula>
    </cfRule>
    <cfRule type="cellIs" priority="36" dxfId="0" operator="equal" stopIfTrue="1">
      <formula>0</formula>
    </cfRule>
    <cfRule type="cellIs" priority="37" dxfId="0" operator="equal" stopIfTrue="1">
      <formula>0</formula>
    </cfRule>
    <cfRule type="cellIs" priority="38" dxfId="0" operator="equal" stopIfTrue="1">
      <formula>0</formula>
    </cfRule>
    <cfRule type="cellIs" priority="39" dxfId="0" operator="equal" stopIfTrue="1">
      <formula>0</formula>
    </cfRule>
    <cfRule type="cellIs" priority="40" dxfId="0" operator="equal" stopIfTrue="1">
      <formula>0</formula>
    </cfRule>
    <cfRule type="cellIs" priority="41" dxfId="0" operator="equal" stopIfTrue="1">
      <formula>0</formula>
    </cfRule>
    <cfRule type="cellIs" priority="42" dxfId="0" operator="equal" stopIfTrue="1">
      <formula>0</formula>
    </cfRule>
    <cfRule type="cellIs" priority="43" dxfId="0" operator="equal" stopIfTrue="1">
      <formula>0</formula>
    </cfRule>
    <cfRule type="cellIs" priority="44" dxfId="0" operator="equal" stopIfTrue="1">
      <formula>0</formula>
    </cfRule>
    <cfRule type="cellIs" priority="45" dxfId="0" operator="equal" stopIfTrue="1">
      <formula>0</formula>
    </cfRule>
    <cfRule type="cellIs" priority="46" dxfId="0" operator="equal" stopIfTrue="1">
      <formula>0</formula>
    </cfRule>
    <cfRule type="cellIs" priority="47" dxfId="0" operator="equal" stopIfTrue="1">
      <formula>0</formula>
    </cfRule>
    <cfRule type="cellIs" priority="48" dxfId="0" operator="equal" stopIfTrue="1">
      <formula>0</formula>
    </cfRule>
    <cfRule type="cellIs" priority="49" dxfId="0" operator="equal" stopIfTrue="1">
      <formula>0</formula>
    </cfRule>
    <cfRule type="cellIs" priority="50" dxfId="0" operator="equal" stopIfTrue="1">
      <formula>0</formula>
    </cfRule>
    <cfRule type="cellIs" priority="51" dxfId="0" operator="equal" stopIfTrue="1">
      <formula>0</formula>
    </cfRule>
    <cfRule type="cellIs" priority="52" dxfId="0" operator="equal" stopIfTrue="1">
      <formula>0</formula>
    </cfRule>
    <cfRule type="cellIs" priority="53" dxfId="0" operator="equal" stopIfTrue="1">
      <formula>0</formula>
    </cfRule>
    <cfRule type="cellIs" priority="54" dxfId="0" operator="equal" stopIfTrue="1">
      <formula>0</formula>
    </cfRule>
    <cfRule type="cellIs" priority="55" dxfId="0" operator="equal" stopIfTrue="1">
      <formula>0</formula>
    </cfRule>
    <cfRule type="cellIs" priority="56" dxfId="0" operator="equal" stopIfTrue="1">
      <formula>0</formula>
    </cfRule>
    <cfRule type="cellIs" priority="57" dxfId="0" operator="equal" stopIfTrue="1">
      <formula>0</formula>
    </cfRule>
    <cfRule type="cellIs" priority="58" dxfId="0" operator="equal" stopIfTrue="1">
      <formula>0</formula>
    </cfRule>
    <cfRule type="cellIs" priority="59" dxfId="0" operator="equal" stopIfTrue="1">
      <formula>0</formula>
    </cfRule>
    <cfRule type="cellIs" priority="60" dxfId="0" operator="equal" stopIfTrue="1">
      <formula>0</formula>
    </cfRule>
    <cfRule type="cellIs" priority="61" dxfId="0" operator="equal" stopIfTrue="1">
      <formula>0</formula>
    </cfRule>
    <cfRule type="cellIs" priority="62" dxfId="0" operator="equal" stopIfTrue="1">
      <formula>0</formula>
    </cfRule>
    <cfRule type="cellIs" priority="63" dxfId="0" operator="equal" stopIfTrue="1">
      <formula>0</formula>
    </cfRule>
    <cfRule type="cellIs" priority="64" dxfId="0" operator="equal" stopIfTrue="1">
      <formula>0</formula>
    </cfRule>
    <cfRule type="cellIs" priority="65" dxfId="0" operator="equal" stopIfTrue="1">
      <formula>0</formula>
    </cfRule>
    <cfRule type="cellIs" priority="66" dxfId="0" operator="equal" stopIfTrue="1">
      <formula>0</formula>
    </cfRule>
    <cfRule type="cellIs" priority="67" dxfId="0" operator="equal" stopIfTrue="1">
      <formula>0</formula>
    </cfRule>
    <cfRule type="cellIs" priority="68" dxfId="0" operator="equal" stopIfTrue="1">
      <formula>0</formula>
    </cfRule>
    <cfRule type="cellIs" priority="69" dxfId="0" operator="equal" stopIfTrue="1">
      <formula>0</formula>
    </cfRule>
    <cfRule type="cellIs" priority="70" dxfId="0" operator="equal" stopIfTrue="1">
      <formula>0</formula>
    </cfRule>
    <cfRule type="cellIs" priority="71" dxfId="0" operator="equal" stopIfTrue="1">
      <formula>0</formula>
    </cfRule>
    <cfRule type="cellIs" priority="72" dxfId="0" operator="equal" stopIfTrue="1">
      <formula>0</formula>
    </cfRule>
    <cfRule type="cellIs" priority="73" dxfId="0" operator="equal" stopIfTrue="1">
      <formula>0</formula>
    </cfRule>
    <cfRule type="cellIs" priority="74" dxfId="0" operator="equal" stopIfTrue="1">
      <formula>0</formula>
    </cfRule>
    <cfRule type="cellIs" priority="75" dxfId="0" operator="equal" stopIfTrue="1">
      <formula>0</formula>
    </cfRule>
    <cfRule type="cellIs" priority="76" dxfId="0" operator="equal" stopIfTrue="1">
      <formula>0</formula>
    </cfRule>
    <cfRule type="cellIs" priority="77" dxfId="0" operator="equal" stopIfTrue="1">
      <formula>0</formula>
    </cfRule>
    <cfRule type="cellIs" priority="78" dxfId="0" operator="equal" stopIfTrue="1">
      <formula>0</formula>
    </cfRule>
    <cfRule type="cellIs" priority="79" dxfId="0" operator="equal" stopIfTrue="1">
      <formula>0</formula>
    </cfRule>
    <cfRule type="cellIs" priority="80" dxfId="0" operator="equal" stopIfTrue="1">
      <formula>0</formula>
    </cfRule>
    <cfRule type="cellIs" priority="81" dxfId="0" operator="equal" stopIfTrue="1">
      <formula>0</formula>
    </cfRule>
    <cfRule type="cellIs" priority="82" dxfId="0" operator="equal" stopIfTrue="1">
      <formula>0</formula>
    </cfRule>
    <cfRule type="cellIs" priority="83" dxfId="0" operator="equal" stopIfTrue="1">
      <formula>0</formula>
    </cfRule>
    <cfRule type="cellIs" priority="84" dxfId="0" operator="equal" stopIfTrue="1">
      <formula>0</formula>
    </cfRule>
    <cfRule type="cellIs" priority="85" dxfId="0" operator="equal" stopIfTrue="1">
      <formula>0</formula>
    </cfRule>
    <cfRule type="cellIs" priority="86" dxfId="0" operator="equal" stopIfTrue="1">
      <formula>0</formula>
    </cfRule>
    <cfRule type="cellIs" priority="87" dxfId="0" operator="equal" stopIfTrue="1">
      <formula>0</formula>
    </cfRule>
    <cfRule type="cellIs" priority="88" dxfId="0" operator="equal" stopIfTrue="1">
      <formula>0</formula>
    </cfRule>
    <cfRule type="cellIs" priority="89" dxfId="0" operator="equal" stopIfTrue="1">
      <formula>0</formula>
    </cfRule>
    <cfRule type="cellIs" priority="90" dxfId="0" operator="equal" stopIfTrue="1">
      <formula>0</formula>
    </cfRule>
    <cfRule type="cellIs" priority="91" dxfId="0" operator="equal" stopIfTrue="1">
      <formula>0</formula>
    </cfRule>
    <cfRule type="cellIs" priority="92" dxfId="0" operator="equal" stopIfTrue="1">
      <formula>0</formula>
    </cfRule>
    <cfRule type="cellIs" priority="93" dxfId="0" operator="equal" stopIfTrue="1">
      <formula>0</formula>
    </cfRule>
    <cfRule type="cellIs" priority="94" dxfId="0" operator="equal" stopIfTrue="1">
      <formula>0</formula>
    </cfRule>
    <cfRule type="cellIs" priority="95" dxfId="0" operator="equal" stopIfTrue="1">
      <formula>0</formula>
    </cfRule>
    <cfRule type="cellIs" priority="96" dxfId="0" operator="equal" stopIfTrue="1">
      <formula>0</formula>
    </cfRule>
    <cfRule type="cellIs" priority="97" dxfId="0" operator="equal" stopIfTrue="1">
      <formula>0</formula>
    </cfRule>
    <cfRule type="cellIs" priority="98" dxfId="0" operator="equal" stopIfTrue="1">
      <formula>0</formula>
    </cfRule>
    <cfRule type="cellIs" priority="99" dxfId="0" operator="equal" stopIfTrue="1">
      <formula>0</formula>
    </cfRule>
    <cfRule type="cellIs" priority="100" dxfId="0" operator="equal" stopIfTrue="1">
      <formula>0</formula>
    </cfRule>
    <cfRule type="cellIs" priority="101" dxfId="0" operator="equal" stopIfTrue="1">
      <formula>0</formula>
    </cfRule>
    <cfRule type="cellIs" priority="102" dxfId="0" operator="equal" stopIfTrue="1">
      <formula>0</formula>
    </cfRule>
    <cfRule type="cellIs" priority="103" dxfId="0" operator="equal" stopIfTrue="1">
      <formula>0</formula>
    </cfRule>
    <cfRule type="cellIs" priority="104" dxfId="0" operator="equal" stopIfTrue="1">
      <formula>0</formula>
    </cfRule>
    <cfRule type="cellIs" priority="105" dxfId="0" operator="equal" stopIfTrue="1">
      <formula>0</formula>
    </cfRule>
    <cfRule type="cellIs" priority="106" dxfId="0" operator="equal" stopIfTrue="1">
      <formula>0</formula>
    </cfRule>
    <cfRule type="cellIs" priority="107" dxfId="0" operator="equal" stopIfTrue="1">
      <formula>0</formula>
    </cfRule>
    <cfRule type="cellIs" priority="108" dxfId="0" operator="equal" stopIfTrue="1">
      <formula>0</formula>
    </cfRule>
    <cfRule type="cellIs" priority="109" dxfId="0" operator="equal" stopIfTrue="1">
      <formula>0</formula>
    </cfRule>
    <cfRule type="cellIs" priority="110" dxfId="0" operator="equal" stopIfTrue="1">
      <formula>0</formula>
    </cfRule>
    <cfRule type="cellIs" priority="111" dxfId="0" operator="equal" stopIfTrue="1">
      <formula>0</formula>
    </cfRule>
    <cfRule type="cellIs" priority="112" dxfId="0" operator="equal" stopIfTrue="1">
      <formula>0</formula>
    </cfRule>
    <cfRule type="cellIs" priority="113" dxfId="0" operator="equal" stopIfTrue="1">
      <formula>0</formula>
    </cfRule>
    <cfRule type="cellIs" priority="114" dxfId="0" operator="equal" stopIfTrue="1">
      <formula>0</formula>
    </cfRule>
    <cfRule type="cellIs" priority="115" dxfId="0" operator="equal" stopIfTrue="1">
      <formula>0</formula>
    </cfRule>
    <cfRule type="cellIs" priority="116" dxfId="0" operator="equal" stopIfTrue="1">
      <formula>0</formula>
    </cfRule>
    <cfRule type="cellIs" priority="117" dxfId="0" operator="equal" stopIfTrue="1">
      <formula>0</formula>
    </cfRule>
    <cfRule type="cellIs" priority="118" dxfId="0" operator="equal" stopIfTrue="1">
      <formula>0</formula>
    </cfRule>
    <cfRule type="cellIs" priority="119" dxfId="0" operator="equal" stopIfTrue="1">
      <formula>0</formula>
    </cfRule>
    <cfRule type="cellIs" priority="120" dxfId="0" operator="equal" stopIfTrue="1">
      <formula>0</formula>
    </cfRule>
    <cfRule type="cellIs" priority="121" dxfId="0" operator="equal" stopIfTrue="1">
      <formula>0</formula>
    </cfRule>
    <cfRule type="cellIs" priority="122" dxfId="0" operator="equal" stopIfTrue="1">
      <formula>0</formula>
    </cfRule>
    <cfRule type="cellIs" priority="123" dxfId="0" operator="equal" stopIfTrue="1">
      <formula>0</formula>
    </cfRule>
    <cfRule type="cellIs" priority="124" dxfId="0" operator="equal" stopIfTrue="1">
      <formula>0</formula>
    </cfRule>
    <cfRule type="cellIs" priority="125" dxfId="0" operator="equal" stopIfTrue="1">
      <formula>0</formula>
    </cfRule>
    <cfRule type="cellIs" priority="126" dxfId="0" operator="equal" stopIfTrue="1">
      <formula>0</formula>
    </cfRule>
    <cfRule type="cellIs" priority="127" dxfId="0" operator="equal" stopIfTrue="1">
      <formula>0</formula>
    </cfRule>
    <cfRule type="cellIs" priority="128" dxfId="0" operator="equal" stopIfTrue="1">
      <formula>0</formula>
    </cfRule>
    <cfRule type="cellIs" priority="129" dxfId="0" operator="equal" stopIfTrue="1">
      <formula>0</formula>
    </cfRule>
    <cfRule type="cellIs" priority="130" dxfId="0" operator="equal" stopIfTrue="1">
      <formula>0</formula>
    </cfRule>
    <cfRule type="cellIs" priority="131" dxfId="0" operator="equal" stopIfTrue="1">
      <formula>0</formula>
    </cfRule>
    <cfRule type="cellIs" priority="132" dxfId="0" operator="equal" stopIfTrue="1">
      <formula>0</formula>
    </cfRule>
    <cfRule type="cellIs" priority="133" dxfId="0" operator="equal" stopIfTrue="1">
      <formula>0</formula>
    </cfRule>
    <cfRule type="cellIs" priority="134" dxfId="0" operator="equal" stopIfTrue="1">
      <formula>0</formula>
    </cfRule>
    <cfRule type="cellIs" priority="135" dxfId="0" operator="equal" stopIfTrue="1">
      <formula>0</formula>
    </cfRule>
    <cfRule type="cellIs" priority="136" dxfId="0" operator="equal" stopIfTrue="1">
      <formula>0</formula>
    </cfRule>
    <cfRule type="cellIs" priority="137" dxfId="0" operator="equal" stopIfTrue="1">
      <formula>0</formula>
    </cfRule>
    <cfRule type="cellIs" priority="138" dxfId="0" operator="equal" stopIfTrue="1">
      <formula>0</formula>
    </cfRule>
    <cfRule type="cellIs" priority="139" dxfId="0" operator="equal" stopIfTrue="1">
      <formula>0</formula>
    </cfRule>
    <cfRule type="cellIs" priority="140" dxfId="0" operator="equal" stopIfTrue="1">
      <formula>0</formula>
    </cfRule>
    <cfRule type="cellIs" priority="141" dxfId="0" operator="equal" stopIfTrue="1">
      <formula>0</formula>
    </cfRule>
    <cfRule type="cellIs" priority="142" dxfId="0" operator="equal" stopIfTrue="1">
      <formula>0</formula>
    </cfRule>
    <cfRule type="cellIs" priority="143" dxfId="0" operator="equal" stopIfTrue="1">
      <formula>0</formula>
    </cfRule>
    <cfRule type="cellIs" priority="144" dxfId="0" operator="equal" stopIfTrue="1">
      <formula>0</formula>
    </cfRule>
  </conditionalFormatting>
  <printOptions horizontalCentered="1"/>
  <pageMargins left="0.83" right="0.83" top="1.18" bottom="0.59" header="0.51" footer="0.51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zoomScale="115" zoomScaleNormal="115" zoomScaleSheetLayoutView="85" zoomScalePageLayoutView="0" workbookViewId="0" topLeftCell="A4">
      <selection activeCell="A7" sqref="A7:IV15"/>
    </sheetView>
  </sheetViews>
  <sheetFormatPr defaultColWidth="9.16015625" defaultRowHeight="12.75" customHeight="1"/>
  <cols>
    <col min="1" max="1" width="50" style="0" customWidth="1"/>
    <col min="2" max="4" width="19.33203125" style="0" customWidth="1"/>
    <col min="5" max="5" width="28.66015625" style="0" customWidth="1"/>
    <col min="6" max="243" width="7.66015625" style="0" customWidth="1"/>
  </cols>
  <sheetData>
    <row r="1" ht="33.75" customHeight="1">
      <c r="A1" s="1"/>
    </row>
    <row r="2" spans="1:243" ht="39.75" customHeight="1">
      <c r="A2" s="7" t="s">
        <v>84</v>
      </c>
      <c r="B2" s="7"/>
      <c r="C2" s="7"/>
      <c r="D2" s="7"/>
      <c r="E2" s="7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5" customHeight="1">
      <c r="A3" s="4"/>
      <c r="B3" s="4"/>
      <c r="C3" s="4"/>
      <c r="D3" s="4"/>
      <c r="E3" s="4" t="s">
        <v>1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</row>
    <row r="4" spans="1:243" ht="39.75" customHeight="1">
      <c r="A4" s="62" t="s">
        <v>77</v>
      </c>
      <c r="B4" s="9" t="s">
        <v>78</v>
      </c>
      <c r="C4" s="9"/>
      <c r="D4" s="9"/>
      <c r="E4" s="72" t="s">
        <v>79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</row>
    <row r="5" spans="1:243" ht="39.75" customHeight="1">
      <c r="A5" s="62"/>
      <c r="B5" s="8" t="s">
        <v>80</v>
      </c>
      <c r="C5" s="8" t="s">
        <v>85</v>
      </c>
      <c r="D5" s="8" t="s">
        <v>86</v>
      </c>
      <c r="E5" s="72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</row>
    <row r="6" spans="1:243" ht="34.5" customHeight="1">
      <c r="A6" s="12" t="s">
        <v>64</v>
      </c>
      <c r="B6" s="14">
        <f>C6</f>
        <v>602.1</v>
      </c>
      <c r="C6" s="14">
        <f>C7</f>
        <v>602.1</v>
      </c>
      <c r="D6" s="14"/>
      <c r="E6" s="15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</row>
    <row r="7" spans="1:243" s="57" customFormat="1" ht="34.5" customHeight="1">
      <c r="A7" s="16" t="s">
        <v>87</v>
      </c>
      <c r="B7" s="14">
        <f>C7+D7</f>
        <v>602.1</v>
      </c>
      <c r="C7" s="14">
        <f>SUM(C8:C15)</f>
        <v>602.1</v>
      </c>
      <c r="D7" s="14"/>
      <c r="E7" s="1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</row>
    <row r="8" spans="1:243" s="57" customFormat="1" ht="34.5" customHeight="1">
      <c r="A8" s="16" t="s">
        <v>88</v>
      </c>
      <c r="B8" s="14">
        <f aca="true" t="shared" si="0" ref="B8:B15">C8+D8</f>
        <v>158.1</v>
      </c>
      <c r="C8" s="14">
        <f>'[1]物探1'!$E$6</f>
        <v>158.1</v>
      </c>
      <c r="D8" s="14"/>
      <c r="E8" s="1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</row>
    <row r="9" spans="1:243" s="57" customFormat="1" ht="34.5" customHeight="1">
      <c r="A9" s="16" t="s">
        <v>89</v>
      </c>
      <c r="B9" s="14">
        <f t="shared" si="0"/>
        <v>47.2</v>
      </c>
      <c r="C9" s="14">
        <f>'[1]物探1'!$F$6</f>
        <v>47.2</v>
      </c>
      <c r="D9" s="14"/>
      <c r="E9" s="1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</row>
    <row r="10" spans="1:243" s="57" customFormat="1" ht="34.5" customHeight="1">
      <c r="A10" s="16" t="s">
        <v>90</v>
      </c>
      <c r="B10" s="14">
        <f t="shared" si="0"/>
        <v>93</v>
      </c>
      <c r="C10" s="14">
        <f>'[1]物探1'!$H$6</f>
        <v>93</v>
      </c>
      <c r="D10" s="14"/>
      <c r="E10" s="15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</row>
    <row r="11" spans="1:243" s="57" customFormat="1" ht="34.5" customHeight="1">
      <c r="A11" s="16" t="s">
        <v>91</v>
      </c>
      <c r="B11" s="14">
        <f t="shared" si="0"/>
        <v>37</v>
      </c>
      <c r="C11" s="14">
        <f>'[1]物探1'!$I$6</f>
        <v>37</v>
      </c>
      <c r="D11" s="14"/>
      <c r="E11" s="1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</row>
    <row r="12" spans="1:243" s="57" customFormat="1" ht="34.5" customHeight="1">
      <c r="A12" s="16" t="s">
        <v>92</v>
      </c>
      <c r="B12" s="14">
        <f t="shared" si="0"/>
        <v>46.5</v>
      </c>
      <c r="C12" s="14">
        <f>'[1]物探1'!$J$6</f>
        <v>46.5</v>
      </c>
      <c r="D12" s="14"/>
      <c r="E12" s="1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</row>
    <row r="13" spans="1:243" s="57" customFormat="1" ht="34.5" customHeight="1">
      <c r="A13" s="16" t="s">
        <v>93</v>
      </c>
      <c r="B13" s="14">
        <f t="shared" si="0"/>
        <v>16.9</v>
      </c>
      <c r="C13" s="14">
        <f>'[1]物探1'!$K$6</f>
        <v>16.9</v>
      </c>
      <c r="D13" s="14"/>
      <c r="E13" s="15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</row>
    <row r="14" spans="1:243" s="57" customFormat="1" ht="34.5" customHeight="1">
      <c r="A14" s="16" t="s">
        <v>94</v>
      </c>
      <c r="B14" s="14">
        <f t="shared" si="0"/>
        <v>169.9</v>
      </c>
      <c r="C14" s="14">
        <f>'[1]物探1'!$L$6</f>
        <v>169.9</v>
      </c>
      <c r="D14" s="14"/>
      <c r="E14" s="15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</row>
    <row r="15" spans="1:243" s="57" customFormat="1" ht="34.5" customHeight="1">
      <c r="A15" s="16" t="s">
        <v>95</v>
      </c>
      <c r="B15" s="14">
        <f t="shared" si="0"/>
        <v>33.5</v>
      </c>
      <c r="C15" s="14">
        <f>'[1]物探1'!$N$6</f>
        <v>33.5</v>
      </c>
      <c r="D15" s="14"/>
      <c r="E15" s="15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</row>
    <row r="16" ht="29.25" customHeight="1">
      <c r="A16" s="2" t="s">
        <v>96</v>
      </c>
    </row>
  </sheetData>
  <sheetProtection/>
  <mergeCells count="2">
    <mergeCell ref="A4:A5"/>
    <mergeCell ref="E4:E5"/>
  </mergeCells>
  <printOptions horizontalCentered="1"/>
  <pageMargins left="0.83" right="0.83" top="1.18" bottom="0.59" header="0.51" footer="0.51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18"/>
  <sheetViews>
    <sheetView showGridLines="0" showZeros="0" tabSelected="1" zoomScale="115" zoomScaleNormal="115" zoomScaleSheetLayoutView="100" zoomScalePageLayoutView="0" workbookViewId="0" topLeftCell="A16">
      <selection activeCell="G9" sqref="G9"/>
    </sheetView>
  </sheetViews>
  <sheetFormatPr defaultColWidth="9.16015625" defaultRowHeight="27.75" customHeight="1"/>
  <cols>
    <col min="1" max="1" width="50" style="6" customWidth="1"/>
    <col min="2" max="4" width="19.33203125" style="6" customWidth="1"/>
    <col min="5" max="5" width="28.66015625" style="6" customWidth="1"/>
    <col min="6" max="243" width="7.66015625" style="6" customWidth="1"/>
  </cols>
  <sheetData>
    <row r="1" ht="27.75" customHeight="1">
      <c r="A1" s="1"/>
    </row>
    <row r="2" spans="1:5" s="3" customFormat="1" ht="34.5" customHeight="1">
      <c r="A2" s="7" t="s">
        <v>97</v>
      </c>
      <c r="B2" s="7"/>
      <c r="C2" s="7"/>
      <c r="D2" s="7"/>
      <c r="E2" s="7"/>
    </row>
    <row r="3" s="4" customFormat="1" ht="30.75" customHeight="1">
      <c r="E3" s="4" t="s">
        <v>1</v>
      </c>
    </row>
    <row r="4" spans="1:243" s="5" customFormat="1" ht="39.75" customHeight="1">
      <c r="A4" s="62" t="s">
        <v>77</v>
      </c>
      <c r="B4" s="9" t="s">
        <v>78</v>
      </c>
      <c r="C4" s="9"/>
      <c r="D4" s="9"/>
      <c r="E4" s="72" t="s">
        <v>79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</row>
    <row r="5" spans="1:243" s="5" customFormat="1" ht="39.75" customHeight="1">
      <c r="A5" s="71"/>
      <c r="B5" s="8" t="s">
        <v>80</v>
      </c>
      <c r="C5" s="8" t="s">
        <v>81</v>
      </c>
      <c r="D5" s="8" t="s">
        <v>82</v>
      </c>
      <c r="E5" s="72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</row>
    <row r="6" spans="1:243" s="5" customFormat="1" ht="34.5" customHeight="1">
      <c r="A6" s="12" t="s">
        <v>64</v>
      </c>
      <c r="B6" s="13"/>
      <c r="C6" s="14"/>
      <c r="D6" s="14"/>
      <c r="E6" s="15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</row>
    <row r="7" spans="1:5" ht="34.5" customHeight="1">
      <c r="A7" s="16"/>
      <c r="B7" s="13"/>
      <c r="C7" s="14"/>
      <c r="D7" s="14"/>
      <c r="E7" s="15"/>
    </row>
    <row r="8" spans="1:5" ht="34.5" customHeight="1">
      <c r="A8" s="17"/>
      <c r="B8" s="13"/>
      <c r="C8" s="14"/>
      <c r="D8" s="14"/>
      <c r="E8" s="15"/>
    </row>
    <row r="9" spans="1:5" ht="34.5" customHeight="1">
      <c r="A9" s="18"/>
      <c r="B9" s="13"/>
      <c r="C9" s="14"/>
      <c r="D9" s="14"/>
      <c r="E9" s="15"/>
    </row>
    <row r="10" spans="1:5" ht="34.5" customHeight="1">
      <c r="A10" s="12"/>
      <c r="B10" s="13"/>
      <c r="C10" s="14"/>
      <c r="D10" s="14"/>
      <c r="E10" s="15"/>
    </row>
    <row r="11" spans="1:5" ht="34.5" customHeight="1">
      <c r="A11" s="19"/>
      <c r="B11" s="13"/>
      <c r="C11" s="14"/>
      <c r="D11" s="14"/>
      <c r="E11" s="15"/>
    </row>
    <row r="12" spans="1:5" ht="34.5" customHeight="1">
      <c r="A12" s="17"/>
      <c r="B12" s="13"/>
      <c r="C12" s="14"/>
      <c r="D12" s="14"/>
      <c r="E12" s="15"/>
    </row>
    <row r="13" spans="1:5" ht="34.5" customHeight="1">
      <c r="A13" s="18"/>
      <c r="B13" s="13"/>
      <c r="C13" s="14"/>
      <c r="D13" s="14"/>
      <c r="E13" s="15"/>
    </row>
    <row r="14" spans="1:5" ht="34.5" customHeight="1">
      <c r="A14" s="12"/>
      <c r="B14" s="13"/>
      <c r="C14" s="14"/>
      <c r="D14" s="14"/>
      <c r="E14" s="15"/>
    </row>
    <row r="15" spans="1:5" ht="34.5" customHeight="1">
      <c r="A15" s="12"/>
      <c r="B15" s="13"/>
      <c r="C15" s="14"/>
      <c r="D15" s="14"/>
      <c r="E15" s="15"/>
    </row>
    <row r="16" spans="1:5" ht="34.5" customHeight="1">
      <c r="A16" s="12"/>
      <c r="B16" s="13"/>
      <c r="C16" s="14"/>
      <c r="D16" s="14"/>
      <c r="E16" s="15"/>
    </row>
    <row r="17" ht="27.75" customHeight="1">
      <c r="A17" s="2" t="s">
        <v>83</v>
      </c>
    </row>
    <row r="18" spans="1:243" s="57" customFormat="1" ht="27.75" customHeight="1">
      <c r="A18" s="2" t="s">
        <v>108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</row>
  </sheetData>
  <sheetProtection/>
  <mergeCells count="2">
    <mergeCell ref="A4:A5"/>
    <mergeCell ref="E4:E5"/>
  </mergeCells>
  <printOptions horizontalCentered="1"/>
  <pageMargins left="0.83" right="0.83" top="1.18" bottom="0.59" header="0.51" footer="0.51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杨烨</cp:lastModifiedBy>
  <cp:lastPrinted>2019-03-04T05:49:22Z</cp:lastPrinted>
  <dcterms:created xsi:type="dcterms:W3CDTF">2016-02-18T02:32:40Z</dcterms:created>
  <dcterms:modified xsi:type="dcterms:W3CDTF">2019-03-04T05:49:27Z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